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530"/>
  <fileSharing readOnlyRecommended="1"/>
  <workbookPr showInkAnnotation="0"/>
  <mc:AlternateContent xmlns:mc="http://schemas.openxmlformats.org/markup-compatibility/2006">
    <mc:Choice Requires="x15">
      <x15ac:absPath xmlns:x15ac="http://schemas.microsoft.com/office/spreadsheetml/2010/11/ac" url="D:\Users\DIEGO_2019\Desktop\Diseño Página Web\ANTICORRUPCIÓN\"/>
    </mc:Choice>
  </mc:AlternateContent>
  <xr:revisionPtr revIDLastSave="0" documentId="13_ncr:1_{EFE2B1AE-71F3-4C91-BA94-FF446EF7B09B}" xr6:coauthVersionLast="46" xr6:coauthVersionMax="46" xr10:uidLastSave="{00000000-0000-0000-0000-000000000000}"/>
  <bookViews>
    <workbookView xWindow="-120" yWindow="-120" windowWidth="20730" windowHeight="11160" tabRatio="563" firstSheet="1" activeTab="1" xr2:uid="{00000000-000D-0000-FFFF-FFFF00000000}"/>
  </bookViews>
  <sheets>
    <sheet name="Identificación del Riesgo." sheetId="5" state="hidden" r:id="rId1"/>
    <sheet name="Mapa de Riesgos." sheetId="6" r:id="rId2"/>
    <sheet name="Listas" sheetId="10" state="hidden" r:id="rId3"/>
    <sheet name="Evaluación Controles" sheetId="8" r:id="rId4"/>
    <sheet name="Plan de Contigencia" sheetId="11" state="hidden" r:id="rId5"/>
    <sheet name="Anexo (Probabilidad e Impacto)" sheetId="7" r:id="rId6"/>
    <sheet name="Clasificación del Riesgo" sheetId="12" state="hidden" r:id="rId7"/>
  </sheets>
  <externalReferences>
    <externalReference r:id="rId8"/>
  </externalReferences>
  <definedNames>
    <definedName name="_xlnm._FilterDatabase" localSheetId="1" hidden="1">'Mapa de Riesgos.'!$A$8:$BH$29</definedName>
    <definedName name="control">Listas!$E$2:$E$4</definedName>
    <definedName name="controles">Listas!$J$2:$J$151</definedName>
    <definedName name="evaluacion">Listas!$H$2:$H$26</definedName>
    <definedName name="evaluacion2">Listas!$I$2:$I$151</definedName>
    <definedName name="impacto">Listas!$F$2:$F$26</definedName>
    <definedName name="impacto1">Listas!$B$2:$B$6</definedName>
    <definedName name="probabilidad">Listas!$G$2:$G$26</definedName>
    <definedName name="probabilidad1">Listas!$C$2:$C$6</definedName>
    <definedName name="tipo">Listas!$K$2:$K$151</definedName>
    <definedName name="tipoctrl">Listas!$D$2:$D$3</definedName>
    <definedName name="valoracion">Listas!$L$2:$L$152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K23" i="6" l="1" a="1"/>
  <c r="K23" i="6" s="1"/>
  <c r="O23" i="6" s="1" a="1"/>
  <c r="O23" i="6" s="1"/>
  <c r="K22" i="6" a="1"/>
  <c r="K22" i="6" s="1"/>
  <c r="O22" i="6" s="1" a="1"/>
  <c r="O22" i="6" s="1"/>
  <c r="K21" i="6" a="1"/>
  <c r="K21" i="6" s="1"/>
  <c r="O21" i="6" s="1" a="1"/>
  <c r="O21" i="6" s="1"/>
  <c r="K20" i="6" a="1"/>
  <c r="K20" i="6" s="1"/>
  <c r="O20" i="6" s="1" a="1"/>
  <c r="O20" i="6" s="1"/>
  <c r="K19" i="6" a="1"/>
  <c r="K19" i="6" s="1"/>
  <c r="O19" i="6" s="1" a="1"/>
  <c r="O19" i="6" s="1"/>
  <c r="K18" i="6" a="1"/>
  <c r="K18" i="6" s="1"/>
  <c r="O18" i="6" s="1" a="1"/>
  <c r="O18" i="6" s="1"/>
  <c r="K17" i="6" a="1"/>
  <c r="K17" i="6"/>
  <c r="O17" i="6" s="1" a="1"/>
  <c r="O17" i="6" s="1"/>
  <c r="K16" i="6" a="1"/>
  <c r="K16" i="6" s="1"/>
  <c r="O16" i="6" s="1" a="1"/>
  <c r="O16" i="6" s="1"/>
  <c r="K15" i="6" a="1"/>
  <c r="K15" i="6" s="1"/>
  <c r="O15" i="6" s="1" a="1"/>
  <c r="O15" i="6" s="1"/>
  <c r="K14" i="6" a="1"/>
  <c r="K14" i="6" s="1"/>
  <c r="O14" i="6" s="1" a="1"/>
  <c r="O14" i="6" s="1"/>
  <c r="K13" i="6" a="1"/>
  <c r="K13" i="6"/>
  <c r="O13" i="6" s="1" a="1"/>
  <c r="O13" i="6" s="1"/>
  <c r="K12" i="6" a="1"/>
  <c r="K12" i="6" s="1"/>
  <c r="O12" i="6" s="1" a="1"/>
  <c r="O12" i="6" s="1"/>
  <c r="K11" i="6" a="1"/>
  <c r="K11" i="6" s="1"/>
  <c r="O11" i="6" s="1" a="1"/>
  <c r="O11" i="6" s="1"/>
  <c r="K10" i="6" a="1"/>
  <c r="K10" i="6"/>
  <c r="O10" i="6" s="1" a="1"/>
  <c r="O10" i="6" s="1"/>
  <c r="K9" i="6" a="1"/>
  <c r="K9" i="6" s="1"/>
  <c r="O9" i="6" s="1" a="1"/>
  <c r="O9" i="6" s="1"/>
  <c r="U17" i="8"/>
  <c r="N17" i="8"/>
  <c r="M17" i="8"/>
  <c r="E17" i="8"/>
  <c r="J19" i="5"/>
  <c r="J20" i="5"/>
  <c r="J18" i="5"/>
  <c r="J15" i="5"/>
  <c r="J16" i="5"/>
  <c r="J17" i="5"/>
  <c r="J14" i="5"/>
  <c r="K15" i="5" l="1"/>
  <c r="K20" i="5"/>
  <c r="K18" i="5"/>
  <c r="K16" i="5"/>
  <c r="K19" i="5"/>
  <c r="K14" i="5"/>
  <c r="K17" i="5"/>
  <c r="E25" i="6"/>
  <c r="E26" i="6"/>
  <c r="E27" i="6"/>
  <c r="E28" i="6"/>
  <c r="J29" i="6" l="1"/>
  <c r="F27" i="6" s="1"/>
  <c r="F25" i="6" l="1"/>
  <c r="F26" i="6"/>
  <c r="F28"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UAESPNN</author>
  </authors>
  <commentList>
    <comment ref="K22" authorId="0" shapeId="0" xr:uid="{00000000-0006-0000-0000-000001000000}">
      <text>
        <r>
          <rPr>
            <sz val="8"/>
            <color indexed="81"/>
            <rFont val="Tahoma"/>
            <family val="2"/>
          </rPr>
          <t>constituyen las consecuencias de
la ocurrencia del riesgo sobre los
objetivos de la entidad; generalmente se
dan sobre las personas o los bienes
materiales o inmateriales con incidencias
importantes tales como: daños físicos y
fallecimiento, sanciones, pérdidas económicas,
de información, de bienes, de
imagen, de credibilidad y de confianza,
interrupción del servicio, daño, entre otras
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E8" authorId="0" shapeId="0" xr:uid="{00000000-0006-0000-0100-000001000000}">
      <text>
        <r>
          <rPr>
            <sz val="9"/>
            <color indexed="81"/>
            <rFont val="Tahoma"/>
            <family val="2"/>
          </rPr>
          <t xml:space="preserve">User:
</t>
        </r>
        <r>
          <rPr>
            <b/>
            <sz val="10"/>
            <color indexed="81"/>
            <rFont val="Arial"/>
            <family val="2"/>
          </rPr>
          <t xml:space="preserve">Riesgos Estratégicos: </t>
        </r>
        <r>
          <rPr>
            <sz val="10"/>
            <color indexed="81"/>
            <rFont val="Arial"/>
            <family val="2"/>
          </rPr>
          <t>posibilidad de ocurrencia de eventos que afecten los objetivos estratégicos de la organización pública y por tanto impactan toda la entidad</t>
        </r>
        <r>
          <rPr>
            <b/>
            <sz val="10"/>
            <color indexed="81"/>
            <rFont val="Arial"/>
            <family val="2"/>
          </rPr>
          <t xml:space="preserve">.
Riesgos Gerenciales: </t>
        </r>
        <r>
          <rPr>
            <sz val="10"/>
            <color indexed="81"/>
            <rFont val="Arial"/>
            <family val="2"/>
          </rPr>
          <t>Posibilidad de ocurrencia de eventos que afecten los procesos gerenciales y/o la alta dirección</t>
        </r>
        <r>
          <rPr>
            <b/>
            <sz val="10"/>
            <color indexed="81"/>
            <rFont val="Arial"/>
            <family val="2"/>
          </rPr>
          <t xml:space="preserve">
Riesgo de Imagen o Reputacional: </t>
        </r>
        <r>
          <rPr>
            <sz val="10"/>
            <color indexed="81"/>
            <rFont val="Arial"/>
            <family val="2"/>
          </rPr>
          <t>Posibilidad de ocurrencia de un evento que afecte la imagen, buen nombre o reputación de una organización, ante sus clientes y  partes interesadas.</t>
        </r>
        <r>
          <rPr>
            <b/>
            <sz val="10"/>
            <color indexed="81"/>
            <rFont val="Arial"/>
            <family val="2"/>
          </rPr>
          <t xml:space="preserve">
Riesgos Operativos: </t>
        </r>
        <r>
          <rPr>
            <sz val="10"/>
            <color indexed="81"/>
            <rFont val="Arial"/>
            <family val="2"/>
          </rPr>
          <t>Posibilidad de ocurrencia de eventos que  afecten los procesos misionales de la entidad.</t>
        </r>
        <r>
          <rPr>
            <b/>
            <sz val="10"/>
            <color indexed="81"/>
            <rFont val="Arial"/>
            <family val="2"/>
          </rPr>
          <t xml:space="preserve">
Riesgos Financieros: </t>
        </r>
        <r>
          <rPr>
            <sz val="10"/>
            <color indexed="81"/>
            <rFont val="Arial"/>
            <family val="2"/>
          </rPr>
          <t>Posibilidad de ocurrencia de eventos que  afecten los estados financieros y todas aquellas áreas involucradas con el proceso financiero como presupuesto, tesorería, contabilidad, cartera, central de cuentas, costos, etc</t>
        </r>
        <r>
          <rPr>
            <b/>
            <sz val="10"/>
            <color indexed="81"/>
            <rFont val="Arial"/>
            <family val="2"/>
          </rPr>
          <t xml:space="preserve">.
Riesgos de Cumplimiento: </t>
        </r>
        <r>
          <rPr>
            <sz val="10"/>
            <color indexed="81"/>
            <rFont val="Arial"/>
            <family val="2"/>
          </rPr>
          <t xml:space="preserve">Posibilidad de ocurrencia de eventos que  afecten la situación jurídica o contractual de la organización debido a su incumplimiento o desacato a la normatividad legal y las obligaciones contractuales.
</t>
        </r>
        <r>
          <rPr>
            <b/>
            <sz val="10"/>
            <color indexed="81"/>
            <rFont val="Arial"/>
            <family val="2"/>
          </rPr>
          <t>Riesgos de Tecnología</t>
        </r>
        <r>
          <rPr>
            <sz val="10"/>
            <color indexed="81"/>
            <rFont val="Arial"/>
            <family val="2"/>
          </rPr>
          <t>: Posibilidad de ocurrencia de eventos que  afecten la totalidad o parte de la infraestructura tecnológica (hardware, software, redes, etc.) de una entidad</t>
        </r>
        <r>
          <rPr>
            <b/>
            <sz val="10"/>
            <color indexed="81"/>
            <rFont val="Arial"/>
            <family val="2"/>
          </rPr>
          <t xml:space="preserve">.
Riesgos de Corrupción: </t>
        </r>
        <r>
          <rPr>
            <sz val="10"/>
            <color indexed="81"/>
            <rFont val="Arial"/>
            <family val="2"/>
          </rPr>
          <t xml:space="preserve">Posibilidad de que por acción u omisión, se use el poder para desviar la gestión de lo público hacia un beneficio privado.
</t>
        </r>
        <r>
          <rPr>
            <b/>
            <sz val="10"/>
            <color indexed="81"/>
            <rFont val="Arial"/>
            <family val="2"/>
          </rPr>
          <t>Riesgo SGP:</t>
        </r>
        <r>
          <rPr>
            <sz val="10"/>
            <color indexed="81"/>
            <rFont val="Arial"/>
            <family val="2"/>
          </rPr>
          <t xml:space="preserve"> Se relacionan con el monitoreo, seguimiento y control integral al gasto que realiza la entidad con los recursos del Sistema General de Participaciones – SGP.</t>
        </r>
      </text>
    </comment>
  </commentList>
</comments>
</file>

<file path=xl/sharedStrings.xml><?xml version="1.0" encoding="utf-8"?>
<sst xmlns="http://schemas.openxmlformats.org/spreadsheetml/2006/main" count="1144" uniqueCount="334">
  <si>
    <t>Clasificación del Riesgo.</t>
  </si>
  <si>
    <t>Número de Riesgos Identificados por Tipo.</t>
  </si>
  <si>
    <t>Porcentaje por Tipo de Riesgo.</t>
  </si>
  <si>
    <t>Número de Riesgo</t>
  </si>
  <si>
    <t>Se asocia con la forma en que se administra la Entidad. El manejo del riesgo estratégico se enfoca a asuntos globales relacionados con la misión y el cumplimiento de los objetivos estratégicos, la clara definición de políticas, diseño y conceptualización de la entidad por parte de la alta gerencia.</t>
  </si>
  <si>
    <t>Se relacionan con el manejo de los recursos de la entidad que incluye, la ejecución presupuestal, la elaboración de los estados financieros, los pagos, manejos de excedentes de tesorería y el manejo sobre los bienes de cada entidad. De la eficiencia y transparencia en el manejo de los recursos, así como su interacción con las demás áreas dependerá en gran parte el éxito o fracaso de toda entidad.</t>
  </si>
  <si>
    <t>IDENTIFICACIÓN DE RIESGOS</t>
  </si>
  <si>
    <t>OPCIONES DE MANEJO</t>
  </si>
  <si>
    <t>Evitar el riesgo</t>
  </si>
  <si>
    <t>Reducir el riesgo</t>
  </si>
  <si>
    <t>Compartir o transferir</t>
  </si>
  <si>
    <t xml:space="preserve">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
</t>
  </si>
  <si>
    <t>Nota:</t>
  </si>
  <si>
    <t>BIBLIOGRAFÍA</t>
  </si>
  <si>
    <t>OBJETIVO</t>
  </si>
  <si>
    <t xml:space="preserve">Asumir el riesgo </t>
  </si>
  <si>
    <t>Riesgos Estratégicos</t>
  </si>
  <si>
    <t>Riesgos de Imagen</t>
  </si>
  <si>
    <t>Riesgos Operativos</t>
  </si>
  <si>
    <t>Riesgos Financieros</t>
  </si>
  <si>
    <t>Riesgos de Cumplimiento</t>
  </si>
  <si>
    <t>Riesgos de Tecnología</t>
  </si>
  <si>
    <t>Causas</t>
  </si>
  <si>
    <t>Riesgos</t>
  </si>
  <si>
    <t>Tipo de Riesgo</t>
  </si>
  <si>
    <t>Descripción</t>
  </si>
  <si>
    <t>Efectos</t>
  </si>
  <si>
    <t>Riesgo</t>
  </si>
  <si>
    <t>Impacto</t>
  </si>
  <si>
    <t>Probabilidad</t>
  </si>
  <si>
    <t>Evaluación del Riesgo</t>
  </si>
  <si>
    <t>Valoración del Riesgo</t>
  </si>
  <si>
    <t>Acciones</t>
  </si>
  <si>
    <t>Estan relacionados con la percepción y la confianza por parte de la ciudadania hacia la institución.</t>
  </si>
  <si>
    <t>Comprenden riesgos provenientes del funcionamiento y operatividad de los sistemas de información institucional, de la definición de los procesos, de la estructura de la entidad, de la articulación entre dependencias.</t>
  </si>
  <si>
    <t xml:space="preserve">Se asocian con la capacidad de la entidad para cumplir con los requisitos legales, contractuales, de ética pública y en general con su compromiso ante la comunidad.
</t>
  </si>
  <si>
    <t>Están relacionados con la capacidad tecnológica de la Entidad para satisfacer sus necesidades actuales y futuras y el cumplimiento de la misión.</t>
  </si>
  <si>
    <t xml:space="preserve">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
</t>
  </si>
  <si>
    <t xml:space="preserve">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
</t>
  </si>
  <si>
    <t>Riesgos de Corrupción</t>
  </si>
  <si>
    <t>Se entiende por Riesgo de Corrupción la posibilidad de que por acción u omisión, mediante el uso indebido del poder, de los recursos o de la información, se lesionen los intereses de una entidad y en consecuencia del Estado, para la obtención de un beneficio particular.</t>
  </si>
  <si>
    <t>PROCESO</t>
  </si>
  <si>
    <t>Versión: 01</t>
  </si>
  <si>
    <t>Código: FO-DE-10</t>
  </si>
  <si>
    <t>Fecha de Actualización: 30/07/2013</t>
  </si>
  <si>
    <t xml:space="preserve">Asumir un riesgo, luego de que el riesgo ha sido reducido o transferido puede quedar un riesgo residual que se mantiene, en este caso el Líder del proceso simplemente acepta la pérdida residual probable y elabora planes de contingencia para su manejo.
</t>
  </si>
  <si>
    <t>Tipo de Control</t>
  </si>
  <si>
    <t>CRITERIOS PARA LA EVALUACIÓN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</si>
  <si>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</si>
  <si>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</si>
  <si>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</si>
  <si>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</si>
  <si>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</si>
  <si>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</si>
  <si>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</si>
  <si>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</si>
  <si>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</si>
  <si>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</si>
  <si>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</si>
  <si>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</si>
  <si>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</si>
  <si>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</si>
  <si>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</si>
  <si>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</si>
  <si>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Fecha de Actualización: 13/04/2015</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</si>
  <si>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</si>
  <si>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</si>
  <si>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</si>
  <si>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</si>
  <si>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</si>
  <si>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</si>
  <si>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</si>
  <si>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</si>
  <si>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</si>
  <si>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</si>
  <si>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</si>
  <si>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</si>
  <si>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</si>
  <si>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</si>
  <si>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</si>
  <si>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</si>
  <si>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</si>
  <si>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</si>
  <si>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</si>
  <si>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</si>
  <si>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</si>
  <si>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</si>
  <si>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</si>
  <si>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</si>
  <si>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</si>
  <si>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</si>
  <si>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</si>
  <si>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</si>
  <si>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</si>
  <si>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</si>
  <si>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</si>
  <si>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</si>
  <si>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</si>
  <si>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</si>
  <si>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</si>
  <si>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</si>
  <si>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</si>
  <si>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</si>
  <si>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</si>
  <si>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</si>
  <si>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</si>
  <si>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</si>
  <si>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</si>
  <si>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</si>
  <si>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</si>
  <si>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</si>
  <si>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</si>
  <si>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</si>
  <si>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</si>
  <si>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</si>
  <si>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</si>
  <si>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</si>
  <si>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</si>
  <si>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</si>
  <si>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</si>
  <si>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</si>
  <si>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</si>
  <si>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</si>
  <si>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</si>
  <si>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</si>
  <si>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</si>
  <si>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</si>
  <si>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</si>
  <si>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</si>
  <si>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</si>
  <si>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</si>
  <si>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</si>
  <si>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</si>
  <si>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</si>
  <si>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</si>
  <si>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</si>
  <si>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</si>
  <si>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</si>
  <si>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</si>
  <si>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</si>
  <si>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</si>
  <si>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</si>
  <si>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</si>
  <si>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</si>
  <si>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</si>
  <si>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</si>
  <si>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</si>
  <si>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</si>
  <si>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</si>
  <si>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</si>
  <si>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</si>
  <si>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</si>
  <si>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</si>
  <si>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</si>
  <si>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</si>
  <si>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</si>
  <si>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</si>
  <si>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</si>
  <si>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</si>
  <si>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</si>
  <si>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</si>
  <si>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</si>
  <si>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</si>
  <si>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</si>
  <si>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</si>
  <si>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</si>
  <si>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</si>
  <si>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</si>
  <si>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</si>
  <si>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</si>
  <si>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</si>
  <si>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</si>
  <si>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</si>
  <si>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</si>
  <si>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</si>
  <si>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</si>
  <si>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</si>
  <si>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t>Zona de riesgo baja</t>
  </si>
  <si>
    <t>Zona de riesgo moderada</t>
  </si>
  <si>
    <t>Zona de riesgo alta</t>
  </si>
  <si>
    <t>Zona de riesgo extrema</t>
  </si>
  <si>
    <t>1. Entre 0-50</t>
  </si>
  <si>
    <t>2. Entre 51-75</t>
  </si>
  <si>
    <t>3. Entre 76-100</t>
  </si>
  <si>
    <t>control</t>
  </si>
  <si>
    <t>impacto2</t>
  </si>
  <si>
    <t>probabilidad2</t>
  </si>
  <si>
    <t>tipo de control2</t>
  </si>
  <si>
    <t>PROBABILIDAD</t>
  </si>
  <si>
    <t>VALORACIÓN DEL RIESGO</t>
  </si>
  <si>
    <t>MAPA DE RIESGOS</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</si>
  <si>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</si>
  <si>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</si>
  <si>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</si>
  <si>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</si>
  <si>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</si>
  <si>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</si>
  <si>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</si>
  <si>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</si>
  <si>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</si>
  <si>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</si>
  <si>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</si>
  <si>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</si>
  <si>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t>Código: FO-DE-17</t>
  </si>
  <si>
    <t>Código: FO-DE-11</t>
  </si>
  <si>
    <r>
      <t>·</t>
    </r>
    <r>
      <rPr>
        <sz val="7"/>
        <rFont val="Times New Roman"/>
        <family val="1"/>
      </rPr>
      <t xml:space="preserve">      </t>
    </r>
    <r>
      <rPr>
        <sz val="11"/>
        <rFont val="Arial"/>
        <family val="2"/>
      </rPr>
      <t xml:space="preserve">Interrupción de las operaciones inferiores a un (1)  dia. </t>
    </r>
  </si>
  <si>
    <t xml:space="preserve">No se ha presentado en los últimos 5 años </t>
  </si>
  <si>
    <t>Evaluacion y Control de la Gestion</t>
  </si>
  <si>
    <t>Establecer mecanismos de medición, evaluación y verificación, que permitan la valoración permanente de la eficiencia, eficacia y efectividad de los procesos, obteniendo información para la toma de acciones que mejoren el desempeño institucional</t>
  </si>
  <si>
    <t>Incumplimiento en los programas de auditoria</t>
  </si>
  <si>
    <t>No entrega de informes de auditoria</t>
  </si>
  <si>
    <t>Falta de planeacion, descordinacion de la coordinacion de calidad, aplazamiento de las auditorias por diferentes motivos, solicitud de aplazamiento por las secretarias</t>
  </si>
  <si>
    <t>Que no se lleve a cabo el programa de auditorias o que no se realice en los tiempos establecidos</t>
  </si>
  <si>
    <t>Sanciones, perdida de credibilidad, perdida de confianza, perdida de imagen</t>
  </si>
  <si>
    <t>desorden en el manejo de informacion, falta de la lista de chequeo diligenciada, inconvenientes por partes de auditor</t>
  </si>
  <si>
    <t>Que no se entreguen lo informes der auditoria o que se entreguen fuera del teimpo establecido</t>
  </si>
  <si>
    <t>Incumplimiento en la auditoria, incum0plimineto en la entrega de informes, llegar sin previo aviso, falta de capacitacion de los auditores</t>
  </si>
  <si>
    <t>Perdida de confianza, de confiabilidad y de imagen</t>
  </si>
  <si>
    <t>UNIDAD ADMINISTRATIVA</t>
  </si>
  <si>
    <t>N°</t>
  </si>
  <si>
    <t>RIESGO</t>
  </si>
  <si>
    <t>Mala calificacion del  proceso de auditoria y de los auditores internos de calidad</t>
  </si>
  <si>
    <t>Que en la evaluacion realizada al proceso de auditoria y a los auditores internos no tenga un nivel de satifaccion alto</t>
  </si>
  <si>
    <t>Proceso</t>
  </si>
  <si>
    <t>Materializó</t>
  </si>
  <si>
    <t>Si</t>
  </si>
  <si>
    <t>No</t>
  </si>
  <si>
    <t>Vigencia</t>
  </si>
  <si>
    <t>VIGENCIA</t>
  </si>
  <si>
    <t>CORRECCION</t>
  </si>
  <si>
    <t>RESPONSABLE DE APLICAR LA CORRECCIÓN</t>
  </si>
  <si>
    <t>FECHA SEGUIMIENTO</t>
  </si>
  <si>
    <t>COSTO
Cualitativo-Cuantitativo</t>
  </si>
  <si>
    <t>PLAN DE CONTINGENCIA</t>
  </si>
  <si>
    <t>Procesos</t>
  </si>
  <si>
    <t>Direccionamiento Estratégico</t>
  </si>
  <si>
    <t>Hacienda Pública Municipal</t>
  </si>
  <si>
    <t>Comunicación Pública</t>
  </si>
  <si>
    <t>Gestión de Trámites y Servicios</t>
  </si>
  <si>
    <t>Inspección Vigilancia y Control</t>
  </si>
  <si>
    <t>Gestión de la Educación</t>
  </si>
  <si>
    <t>Gestión del Desarrollo Social</t>
  </si>
  <si>
    <t xml:space="preserve">Gestión de la Convivencia, Seguridad y Derechos Humanos </t>
  </si>
  <si>
    <t>Gestión del Desarrollo Territorial</t>
  </si>
  <si>
    <t>Gestión del Talento Humano</t>
  </si>
  <si>
    <t>Gestión del Recurso Físico y Logísistico</t>
  </si>
  <si>
    <t>Gestión Documental</t>
  </si>
  <si>
    <t>Sistemas de Información e Infraestructura Tecnológica</t>
  </si>
  <si>
    <t>Soporte Jurídico</t>
  </si>
  <si>
    <t>Adquisiciones</t>
  </si>
  <si>
    <t>Evaluación y Mejoramiento Continuo</t>
  </si>
  <si>
    <t xml:space="preserve">Riesgos Estratégicos: </t>
  </si>
  <si>
    <t xml:space="preserve">Riesgos Operativos: </t>
  </si>
  <si>
    <t xml:space="preserve">Riesgos Financieros: </t>
  </si>
  <si>
    <t xml:space="preserve">Riesgos de Cumplimiento: </t>
  </si>
  <si>
    <t xml:space="preserve">Riesgos de Tecnología: </t>
  </si>
  <si>
    <t xml:space="preserve">Riesgos de Corrupción: </t>
  </si>
  <si>
    <t>VALUACIÓN</t>
  </si>
  <si>
    <r>
      <rPr>
        <b/>
        <sz val="10"/>
        <rFont val="Arial"/>
        <family val="2"/>
      </rPr>
      <t>Nota:</t>
    </r>
    <r>
      <rPr>
        <sz val="10"/>
        <rFont val="Arial"/>
        <family val="2"/>
      </rPr>
      <t xml:space="preserve"> Los valores deben ser aplicados completos en una u otra casilla para evitar subjetividad </t>
    </r>
  </si>
  <si>
    <t>DESCRIPCIÓN DEL CONTROL
R2</t>
  </si>
  <si>
    <t>DESCRIPCIÓN DEL CONTROL
R3</t>
  </si>
  <si>
    <t>DESCRIPCIÓN DEL CONTROL
R1</t>
  </si>
  <si>
    <t xml:space="preserve">Riesgos SGP: </t>
  </si>
  <si>
    <t>IMPACTO</t>
  </si>
  <si>
    <t>Riesgos Gerenciales</t>
  </si>
  <si>
    <t>Riesgos de Imagen o Reputacional</t>
  </si>
  <si>
    <t xml:space="preserve">Calificacion de los Controles </t>
  </si>
  <si>
    <t>Se Materializó?</t>
  </si>
  <si>
    <t>Seguimiento
1er Trimestre</t>
  </si>
  <si>
    <t>Se Materializo?</t>
  </si>
  <si>
    <t>Seguimiento
3er Trimestre</t>
  </si>
  <si>
    <t>Seguimiento
4to Trimestre</t>
  </si>
  <si>
    <t xml:space="preserve">Se Materializó?
</t>
  </si>
  <si>
    <t>SEGUIMIENTO A LA GESTION D ELOS RIESGOS</t>
  </si>
  <si>
    <t>Analisis de Causas (detectadas desde el contexto Estrategico)</t>
  </si>
  <si>
    <t>Controles</t>
  </si>
  <si>
    <t>Seguimiento
2do Trimestre</t>
  </si>
  <si>
    <t>Fecha de Actualización: 21/05/2020</t>
  </si>
  <si>
    <t>Versión: 03</t>
  </si>
  <si>
    <t xml:space="preserve">Indebido registro en  el Sistema de Matricula en línea SIMAT 		</t>
  </si>
  <si>
    <t xml:space="preserve">Certificar horas extras a un docente sin que haya lugar a ello		</t>
  </si>
  <si>
    <t xml:space="preserve">Manipulación indebida de información		</t>
  </si>
  <si>
    <t>Adjudicar un contrato (en el marco del manual de contratación del fondo de servicios educativos) que no cumpla con los requisitos de ley exigidos para la contratación, con el ánimo de favorecer intereses particulares  o de un tercero.</t>
  </si>
  <si>
    <t>Contratación sin el cumplimiento de requisitos.</t>
  </si>
  <si>
    <t>Registrar estudiantes inexistentes, duplicados, con condición de discapacidad,  con talento excepcional o población vulnerable sin tener el diagnóstico de ello, con el fin de aumentar la obtención de recursos financieros para beneficio propio o de un tercero.</t>
  </si>
  <si>
    <t>Relacionar el cobro de horas extras a un docente sin haberlas laborado o por suplantación de otro docente.</t>
  </si>
  <si>
    <t>Académico: Presentar información incoherente entre el Acta del Consejo Académico y el informe de la comisión de evaluación y promoción con respecto a la evaluación y promoción de los estudiantes.
Financiero: Ocultamiento o no publicación de los estados financieros en lugar visible y de fácil acceso a la comunidad.</t>
  </si>
  <si>
    <t>Lluvia de Ideas:
* Interés de favorecer a un tercero u obtener beneficio en particular.
* Presiones políticas
* Recibir dadivas.
* Falta de Ética del funcionario.</t>
  </si>
  <si>
    <t>Lluvia de ideas:
* Interés de favorecer a un tercero u obtener beneficio en particular.
* Negligencia por parte del funcionario encargado de la depuración de la matrícula
*Falta de ética por parte de los funcionarios encargados.</t>
  </si>
  <si>
    <t>Lluvia de ideas:
* Interés de favorecer a un tercero u obtener beneficio en particular.
* Falta de Ética por parte del funcionario que interviene en el proceso.</t>
  </si>
  <si>
    <t xml:space="preserve">Lluvia de Ideas
* Interés de favorecer a un tercero u obtener beneficio en particular.
* Falta de Ética por parte del funcionario que interviene en el proceso.
* Negligencia por parte del funcionario encargado de la publicación 
</t>
  </si>
  <si>
    <t xml:space="preserve">
Falta de Ética del funcionario.</t>
  </si>
  <si>
    <t xml:space="preserve">
*Interés de favorecer a un tercero u obtener beneficio en particular.
*Falta de ética por parte de los funcionarios encargados.</t>
  </si>
  <si>
    <t>*Interés de favorecer a un tercero u obtener beneficio en particular.</t>
  </si>
  <si>
    <t>Interés de obtener beneficios propios o para un tercero</t>
  </si>
  <si>
    <t>*Deterioro de la imagen institucional.
*pérdida de credibilidad
*detrimento patrimonial</t>
  </si>
  <si>
    <t xml:space="preserve">*Deterioro de la imagen institucional.
*pérdida de credibilidad
•Demandas •Investigaciones
</t>
  </si>
  <si>
    <t xml:space="preserve">*Deterioro de la imagen institucional.
•Pérdida de credibilidad
•Investigaciones •Detrimento patrimonial
</t>
  </si>
  <si>
    <t>*Deterioro de la imagen institucional.
*Pérdida de credibilidad
*Investigaciones
*Demandas</t>
  </si>
  <si>
    <t xml:space="preserve">
* Socializar los valores éticos institucionales con los funcionarios relacionados con los procesos de contratación.
* Socializar el manejo de las listas de chequeo de contratación a las personas que intervienen en el proceso. 
</t>
  </si>
  <si>
    <t>* Socializar los valores éticos institucionales con los funcionarios relacionados con los procesos de matrícula.</t>
  </si>
  <si>
    <t>*Socializar los valores éticos institucionales con los funcionarios relacionados con los procesos de horas extras</t>
  </si>
  <si>
    <t>*Socializar los valores éticos institucionales con los funcionarios relacionados con los procesos de avaluación y promoción académica y de la publicación de los estados financieros</t>
  </si>
  <si>
    <t xml:space="preserve">*lista de chequeo verificada
*manual de contratación
*Control de asistencia de la socialización
* Registro fotográfico.
* Expediente contractual
</t>
  </si>
  <si>
    <t>Informe de auditoría.
Control de asistencia de la capacitación.
Control de asistencia de la socialización.
Informe de cruce de información entre los sistemas de información.</t>
  </si>
  <si>
    <t>Carpeta con los siguientes documentos: 
*Formato u oficio de solicitud
*Oficio de autorización
*Consolidado de horas extras pagadas
*Evidencia de la publicación de las horas extras en las IE</t>
  </si>
  <si>
    <t>Actas de visitas de Inspección y Vigilancia
Publicación en página Web 
Fotos de carteleras</t>
  </si>
  <si>
    <t>Rector de la IE
PU de Fondos Educativos</t>
  </si>
  <si>
    <t xml:space="preserve">Instituciones Educativas
Rector de la IE
PU de acceso </t>
  </si>
  <si>
    <t>Instituciones Educativas
Rector de la IE
Técnica de nómina</t>
  </si>
  <si>
    <t>Instituciones Educativas
Rector de la IE
PU de Inspección y Vigilancia</t>
  </si>
  <si>
    <t>Trimestral</t>
  </si>
  <si>
    <t>* Se verifica la lista de chequeo de los requisitos contractuales.
* Verificación del cumplimiento de requisitos habilitantes del proveedor según manual de contratación antes de suscribir el contrato</t>
  </si>
  <si>
    <t>* Realización permanente de Auditorías a la matrícula por parte de la Secretaría de Educación y cultura
* Realización de Capacitaciones y asesoría  a personal administrativo en el manejo del SIMAT.
* Cruce de información entre el sistema interno y el SIMAT</t>
  </si>
  <si>
    <t>* Verificación aleatoria (con una muestra representativa) de requisitos para la aprobación y pago de horas extras.
* Verificacion de requisitos del formato de horas extras.
* Solicitar horas extras a través de formato con incapacidad (también se puede verificar en el sistema), cuando se trata de CLEI se solicita con oficio.
* Verificación de autorización de reporte de horas extras.
* Publicacion del reporte de horas extras en cartelera.</t>
  </si>
  <si>
    <t>Verificación a través de las listas de chequeo de Inspección y Vigilancia
Publicacion en carterelas y en la pagina Web de la institucion Educativa, de los estados financieros de manera trimestral</t>
  </si>
  <si>
    <r>
      <t xml:space="preserve">Causas a Tratar </t>
    </r>
    <r>
      <rPr>
        <b/>
        <sz val="12"/>
        <color theme="0" tint="-0.34998626667073579"/>
        <rFont val="Arial"/>
        <family val="2"/>
      </rPr>
      <t>(mas votadas</t>
    </r>
    <r>
      <rPr>
        <b/>
        <sz val="12"/>
        <color theme="0" tint="-0.249977111117893"/>
        <rFont val="Arial"/>
        <family val="2"/>
      </rPr>
      <t>)</t>
    </r>
  </si>
  <si>
    <t>La contratación realizada a la fecha ha sido mínima, no obstante, se han cumplido con todos los requisitos necesarios para tal fin, los cuales son orientados y acompañados por el equipo de fondos de servicios educativos de la secretaría de educación del municiipio- Se atendió cada una de las orientaciones y/o directrices estipuladas en el manual de contratación.</t>
  </si>
  <si>
    <t>Los registros en el simat se han realizado  de manera organizada y permanente teniendo en cuenta los estudiantes registrados en el sistema master y que son coherentes con los estudiantes que se encuentran matriculados en la institución y que están activos en el sistema a través de cualquiera de las estrategias servidas por la institución para tiempos de pandemia como son alternancia, encuentros sincrónicos, whatsApp y/o trabajo a partir de guías físicas. De parte de los directivos se hace seguimiento y auditorias internas a las secretarias para verificar que haya coherencia entre los estudiantes matriculados en el master y en el simat.</t>
  </si>
  <si>
    <t>Las horas extras solicitadas durante el trimestre han sido mínimas y se dieron por la incapacidad médica de una de las docentes. Para tal fin se cumplió a cabalidad con los requisitos de solicitud ante la secretaría de educación,  adjuntando la papelería requerida, y así mismo se cumplieron para el cobro por parte de los docentes de dichas horas extras. En carpeta virtual reposan dichos documentos.</t>
  </si>
  <si>
    <t>ACADEMICO: las actas de consejo académico reposan de manera virtual en los equipos de los directivos y de la docente que las levanta. A la fecha no se cuenta con el acta de reunión del comité de evaluación y promoción dado que el período académico no ha finalizado, por consiguiente  los integrantes de dicho comité no se han reunido para realizar el análisis de los resultados académicos de los estudiantes y asi mismo hacer trazabilidad al cumplimiento de lo estipulado por el consejo académico  en cuanto a los procesos evaluativos de los estudiantes. FINANCIERO: Los estados financieros se publican atendiendo a lo estipulado en el calendario presupuestal.</t>
  </si>
  <si>
    <t>IE LOS GÓMEZ</t>
  </si>
  <si>
    <t>Se continuó con los procesos contractuales teniendo en cuenta  las necesidades de la IE y más especificamente para el regreso de los estudiantes y docentes con el ánimo de favorecer la adecuada prestación de los servicios educativos. Para ello se siguieron  los lineamientos direccionados desde el área de fondos de servicios educativos y lo orientado desde el manual de contratación. La contratación es publicada de modo que la comunidad educativa pueda acceder a ella.</t>
  </si>
  <si>
    <t>Se solicitó horas extras dada la incapacidad de una de las docentes de básica primaria, para ello y con el ánimo de recibir aprobación, se cumplió con los requisitos solicitados por SEMI tales como diligenciamiento adecuado  del formato, anexo de la incapacidad médica y montaje de dicha documentación  en la plataforma. Asimismo se cumplieron los requisitos para el pago a los docentes que cubrieron las mismas. Todo lo anterior reposa en carpeta virtual.</t>
  </si>
  <si>
    <t>Durante el segundo trimestre se llevó a cabo la auditoría de matricula en el sistema master, donde cada uno de los docentes teniendo en cuenta   la lista de  su grupo registró para cada uno de los estudiantes la estrategia que viene adelantando y que son ofrecidas por la I.E, algunas de ellas muy especificamente para los estudiantes que cuentan con conectividad y otras para quienes adolecen de equipo o de internet. Todo lo anterior con miras a detectar los estudiantes que se encuentran activos o no en el sistema y generar estrategias de mejoramiento para el segundo grupo.Cabe anotar que las secretarias por orientación de rectoría realizan de manera permanente auditorías internas a la matricula y muy especificamente en tiempos de pandemia en donde los estudiantes se pueden desmotivar fácilmente por la no presencialidad en la I.E</t>
  </si>
  <si>
    <t xml:space="preserve">ACADEMICO: De manera ordinaria y algunas veces extraordinaria se llevaron a cabo las reuniones de consejo académico y más  aún en tiempos de pandemia en donde se ha hecho necesario de forma permanente analizar las estrategias para atender a los estudiantes. Por otro lado, se llevó a cabo dada la terminación del primer período la reunión ordinaria del comité de evaluación y promoción, en la cual el tema central fue el análisis del rendimiento académico de los estudiantes y el impacto de las estrategias implementadas por la institución para atender a los estudiantes durante la contingencia. De manera virtual reposan las actas con las respectivas firmas. FINANCIERO: Se cumple con la publicación de los estados a través de los diferentes medios estipulados para tal fin.                               </t>
  </si>
  <si>
    <t>30/09/2021 Dado el cambio de la secretaria que apoya los procesos contractuales, se hizo necesario realizar el proceso de inducción completo, iniciando con la lectura cuidadosa del manual de contratación, de lo cual se levantó acta de reunión (ver anexo), así mismo se recibió inducción por parte de la funcionaria Diana Marcela Henriquez Restrepo del área de fondos educativos ( ver anexo - asistencia). En lo corrido del trimestre se llevaron a cabo 3 procesos contractuales, los cuales para su aprobación contaron con la lista de chequeo debidamente verificada por los funcionarios de fondos ( ver anexos). Adicionalmente, se realizó inducción con la secretaria encargada de apoyar la contratación sobre valores éticos, además de reforzar los valores instiitucionales. Cabe mencionar que los controles realizados por parte de la institución educativa y el personal de fondos fueron efectivos de modo que no se materializaron los riesgos. Anexos: -Manual de contratación - acta de reunión inducción dirigida a personal encargado de apoyar los procesos contractuales -Asistencia inducción secretaria con personal de fondos - procesos contractuales - Enlace secop para verificar procesos contractuales - listas de chequeo verificadas - Acta de reinducción en  valores éticos e institucionales.</t>
  </si>
  <si>
    <t xml:space="preserve">30/09/2021 Se verificó de manera permanente la trazabilidad entre el simat y el master a través de auditorías internas realizadas por la rectora ( ver evidencia). Las capacitaciones recibidas por las secretarias direccionadas por personal del área de cobertura educativa favorecieron altamente los procesos al interior de la institución.( ver evidencia - presentación resolución 99840). A la fecha no existen inconsistencias entre los aplicativos,  y se hace seguimiento permanente a los mismos.Adicionalmente la socialización de los  valores éticos se realizó en el mes de enero, no obstante se hace reinducción permanente de los mismos.Se evidenció que las acciones y los controles fueron efectivos para que no se materializara el riesgo durante el trimestrPe.Como evidencia se tiene: - Auditoria interna simat- master - certificación desertores julio- septiembre capacitación dirigida a secretarias resolución 99840 - acta de inducción a auxiliares  administrativos sobre valores éticos enero 2021 - Acta de reinducción valores éticos agosto 2021 - </t>
  </si>
  <si>
    <t>30/09/2021 Durante el trimestre se realizó la solicitud  horas extras por  incapacidad y licencia no remunerada  de docentes, para tal fin se anexaron los documentos requeridos y se diligenció el formato solicitado por el área de recursos educativos ( ver anexos). El 100% de las solicitudes fueron aprobadas ( ver anexos). Se cumplió satisfactoriamente con los requisitos para proceder al pago de horas a los docentes que cubrieron dichas extras ( ver anexos. Se recibió el consolidado de horas extras canceladas, el cual fue publicado en cartelera institucional ( ver anexos). Adicionalmente la socialización de los  valores éticos se realizó en el mes de enero, no obstante se hace reinducción permanente de los mismos.Se evidenció que las acciones y los controles fueron efectivos para que no se materializara el riesgo durante el trimestre. Se anexan como evidencia: -Solicitud de horas extras.-Autorización de horas extras - Consolidado horas extras pagadas - Publicación de horas extras.  - Socialización valores éticos</t>
  </si>
  <si>
    <t xml:space="preserve">30/09/2021 ACADEMICO: Finalizado el segundo período académico se llevó a cabo la reunión del comité de evaluación y promoción por cada uno de los grados de la institución donde se analizó el rendimiento académico de los estudiantes durante dicho período, y se analizaron las estrategias de mejoramiento propuestas en el primero y que hayan impactado el rendimiento en este último período. Posterior a estas reuniones se dio paso a la reunión de consejo académico donde se analizaron  de manera muy detallada y conciente los resultados obtenidos por los estudiantes para propender por acciones de mejoramiento posibilitando así la promoción de los estudiantes en el mes de noviembre. ( ver anexos). Como evidencia se tiene: - actas de comité de evaluación y promoción - actas consejo académico.FINANCIERO: La ejecución presupuestal de ingresos y gastos se publicó en cartelera institucional  y en la página web,  así mismo se socializó ante consejo directivo ( ver evidencia).   Adicionalmente la socialización de los  valores éticos se realizó en el mes de enero, no obstante se hace reinducción permanente de los mismos.Se evidenció que las acciones y los controles fueron efectivos para que no se materializara el riesgo durante el trimestre. Como evidencia se tienen: - publicación pac de ingresos y gastos - publicación de los estados financieros - acta de inducción valores éticos </t>
  </si>
  <si>
    <t>30/11/2021 Durante el trimestre ante el àrea de recursos educativos, se realizò  la solicitud de horas extras dada la incapacidad mèdica de un docente y un directivo docente, para dicha solicitud se cumpliò de manera estricta con el diligenciamiento del formato destinado para tal fin y sus anexos. Dichas solicitudes fueron aprobadas y posteriormente se cumpliò con todos los requisitos y tiempos  exigidos para el pago de las mismas. Los consolidados de horas extras pagadas se publican en cartelera institucional de fàcil visualizaciòn para toda la comunidad educativa. La socializaciòn de los valores èticos y por ende de los valores institucionales se hace de manera permanente en diferentes reinducciones y en diàlogo  con el personal de la instituciòn. Se evidenció que las acciones y los controles fueron efectivos para que no se materializara el riesgo durante el trimestre. Se anexan como evidencia: -Solicitud de horas extras.-Autorización de horas extras - Consolidado horas extras pagadas - Publicación de horas extras.  - Socialización valores éticos</t>
  </si>
  <si>
    <r>
      <t>30/11/2021 Se ejecutò en un muy alto porcentaje el presupuesto a travès de varios procesos contractuales, atendiendo a las necesidades institucionales y especialmente a aquellas requeridas para finiquitar con èxito el año escolar. Se siguieron detalladamente las orientaciones y protocolos estipulados en el manual de contrataciòn. Se hizo acompañamiento permanente por parte de rectorìa a la persona encargada de dicho proceso con el ànimo de hacer verificaciòn del cumplimiento de requisitos a travès de listas de chequeo y cumplimiento de los tiempos.  Se participò de una capacitaciòn dirigida por contralorìa el dìa 19 de noviembre en donde se trataron temas contractuales importantes para mejorar los procesos llevados a cabo por las instituciones.  Cabe mencionar que los controles realizados por parte de la institución educativa y el personal de fondos fueron efectivos de modo que no se materializaron los riesgos. Anexos: -Manual de contratación -  procesos contractuales - Enlace secop para verificar procesos contractuales - listas de chequeo verificadas</t>
    </r>
    <r>
      <rPr>
        <sz val="12"/>
        <color rgb="FFFF0000"/>
        <rFont val="Arial"/>
        <family val="2"/>
      </rPr>
      <t xml:space="preserve"> -</t>
    </r>
    <r>
      <rPr>
        <sz val="12"/>
        <rFont val="Arial"/>
        <family val="2"/>
      </rPr>
      <t xml:space="preserve">  Presentaciòn en power point temas contractuales dirigido por contralorìa- lista de asistencia a capacitaciòn -Acta de reinducción en  valores éticos e institucionales.</t>
    </r>
  </si>
  <si>
    <r>
      <t>30/11/2021 Ademàs de las auditorìa interna realizada por las auxiliares administrativas; por parte de un contratista enviado por la secretarìa de educaciòn, se llevò a cabo al interior de la instituciòn una auditorìa en el mes de octubre, la cual arrojò diferentes observaciones teniendo en cuenta la modalidad o estrategia escolares brindadas por la instituciòn, las cuales fueron ajustadas.y notificadas al àrea de cobertura educativa. Se realizò reinducciòn al personal administrativo frente a los valores èticos y por ende institucionales.  Se evidenció que las acciones y los controles fueron efectivos para que no se materializara el riesgo durante el trimestre.</t>
    </r>
    <r>
      <rPr>
        <sz val="12"/>
        <color rgb="FFFF0000"/>
        <rFont val="Arial"/>
        <family val="2"/>
      </rPr>
      <t>C</t>
    </r>
    <r>
      <rPr>
        <sz val="12"/>
        <rFont val="Arial"/>
        <family val="2"/>
      </rPr>
      <t>omo evidencia se tiene: - Auditoria interna simat- master ( certificaciòn) - Certificaciòn ajustes de la auditorìa 2021 realizada por operador-  capacitación dirigida a secretarias  - acta de inducciòn   a auxiliares  administrativos sobre valores éticos enero 2021 - Acta de reinducción valores éticos octubre 2021.</t>
    </r>
  </si>
  <si>
    <t xml:space="preserve">30/11/2021 ACADEMICO: Se llevò a cabo la tercera y ùltima reuniòn del comitè de evaluaciòn y promociòn para el año 2021, la cual tuvo como propòsito analizar las estrategias implementadas a lo largo del año lectivo, para lograr que los estudiantes alcanzaran las competencias en cada una de las àreas, pero ademàs y como objetivo fundamental, definir la promociòn de los estudiantes al grado siguiente. Se hace ènfasis en que el año lectivo actual fue atipico dada la pandemia y lo cual afectò bastante a los estudiantes por el cambio de estrategias y las situaciones familiares y econòmicas por las que vienen pasando. Como evidencia se tiene: - actas de comité de evaluación y promoción - actas consejo acadèmico FINANCIERO: Se socializò ante los entes correspondientes el pac de ingresos y gastos y  los procesos contractuales, ademàs de ser publicados en los medios destinados para tal fin. Adicionalmente, se hace necesario aclarar  que los valores èticos y por ende institucionales se enfatizan y recuerdan de manera permanete mediante las reinducciones y a travès del diàlogo con los docentes y el personal administrativo.Se evidenció que las acciones y los controles fueron efectivos para que no se materializara el riesgo durante el trimestre. Como evidencia se tienen: - publicación pac de ingresos y gastos - publicación de los estados financieros - actas de reuniòn del consejo directivo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</si>
</sst>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 &quot;de&quot;\ mmmm\ &quot;de&quot;\ yyyy"/>
  </numFmts>
  <fonts count="38" x14ac:knownFonts="1">
    <font>
      <sz val="10"/>
      <name val="Arial"/>
    </font>
    <font>
      <sz val="10"/>
      <name val="Arial"/>
      <family val="2"/>
    </font>
    <font>
      <sz val="10"/>
      <name val="Arial Narrow"/>
      <family val="2"/>
    </font>
    <font>
      <b/>
      <sz val="10"/>
      <name val="Arial"/>
      <family val="2"/>
    </font>
    <font>
      <sz val="12"/>
      <name val="Arial"/>
      <family val="2"/>
    </font>
    <font>
      <sz val="11"/>
      <name val="Arial"/>
      <family val="2"/>
    </font>
    <font>
      <b/>
      <sz val="11"/>
      <name val="Arial"/>
      <family val="2"/>
    </font>
    <font>
      <sz val="10"/>
      <name val="Arial"/>
      <family val="2"/>
    </font>
    <font>
      <sz val="9"/>
      <name val="Arial"/>
      <family val="2"/>
    </font>
    <font>
      <sz val="8"/>
      <color indexed="81"/>
      <name val="Tahoma"/>
      <family val="2"/>
    </font>
    <font>
      <sz val="16"/>
      <name val="Arial"/>
      <family val="2"/>
    </font>
    <font>
      <b/>
      <sz val="12"/>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i/>
      <sz val="11"/>
      <name val="Arial"/>
      <family val="2"/>
    </font>
    <font>
      <b/>
      <sz val="10"/>
      <color rgb="FF000000"/>
      <name val="Lucida Sans"/>
      <family val="2"/>
    </font>
    <font>
      <sz val="10"/>
      <color rgb="FF000000"/>
      <name val="Lucida Sans"/>
      <family val="2"/>
    </font>
    <font>
      <sz val="11"/>
      <color rgb="FF000000"/>
      <name val="Symbol"/>
      <family val="1"/>
      <charset val="2"/>
    </font>
    <font>
      <b/>
      <sz val="11"/>
      <color rgb="FF000000"/>
      <name val="Arial"/>
      <family val="2"/>
    </font>
    <font>
      <b/>
      <i/>
      <sz val="11"/>
      <color rgb="FF000000"/>
      <name val="Arial"/>
      <family val="2"/>
    </font>
    <font>
      <b/>
      <sz val="10"/>
      <color rgb="FF000000"/>
      <name val="Arial"/>
      <family val="2"/>
    </font>
    <font>
      <b/>
      <sz val="8"/>
      <name val="Arial"/>
      <family val="2"/>
    </font>
    <font>
      <sz val="8"/>
      <color rgb="FF000000"/>
      <name val="Arial"/>
      <family val="2"/>
    </font>
    <font>
      <sz val="10"/>
      <color rgb="FFFF0000"/>
      <name val="Arial"/>
      <family val="2"/>
    </font>
    <font>
      <sz val="10"/>
      <color rgb="FF000000"/>
      <name val="Arial"/>
      <family val="2"/>
    </font>
    <font>
      <b/>
      <i/>
      <sz val="10"/>
      <color rgb="FF000000"/>
      <name val="Arial"/>
      <family val="2"/>
    </font>
    <font>
      <i/>
      <sz val="10"/>
      <color rgb="FF000000"/>
      <name val="Arial"/>
      <family val="2"/>
    </font>
    <font>
      <b/>
      <i/>
      <sz val="10"/>
      <name val="Arial"/>
      <family val="2"/>
    </font>
    <font>
      <b/>
      <sz val="18"/>
      <color rgb="FFFF0000"/>
      <name val="Arial"/>
      <family val="2"/>
    </font>
    <font>
      <b/>
      <sz val="10"/>
      <color indexed="81"/>
      <name val="Arial"/>
      <family val="2"/>
    </font>
    <font>
      <sz val="10"/>
      <color indexed="81"/>
      <name val="Arial"/>
      <family val="2"/>
    </font>
    <font>
      <sz val="9"/>
      <color indexed="81"/>
      <name val="Tahoma"/>
      <family val="2"/>
    </font>
    <font>
      <b/>
      <sz val="12"/>
      <color theme="0" tint="-0.34998626667073579"/>
      <name val="Arial"/>
      <family val="2"/>
    </font>
    <font>
      <b/>
      <sz val="12"/>
      <color theme="0" tint="-0.249977111117893"/>
      <name val="Arial"/>
      <family val="2"/>
    </font>
    <font>
      <b/>
      <sz val="12"/>
      <color rgb="FFFF0000"/>
      <name val="Arial"/>
      <family val="2"/>
    </font>
    <font>
      <sz val="12"/>
      <color rgb="FFFF0000"/>
      <name val="Arial"/>
      <family val="2"/>
    </font>
  </fonts>
  <fills count="9">
    <fill>
      <patternFill patternType="none"/>
    </fill>
    <fill>
      <patternFill patternType="gray125"/>
    </fill>
    <fill>
      <patternFill patternType="solid">
        <fgColor rgb="FF92D050"/>
        <bgColor indexed="64"/>
      </patternFill>
    </fill>
    <fill>
      <patternFill patternType="solid">
        <fgColor theme="0" tint="-0.14999847407452621"/>
        <bgColor indexed="64"/>
      </patternFill>
    </fill>
    <fill>
      <patternFill patternType="solid">
        <fgColor rgb="FFFF0000"/>
        <bgColor indexed="64"/>
      </patternFill>
    </fill>
    <fill>
      <patternFill patternType="solid">
        <fgColor rgb="FFFFFF00"/>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0" tint="-0.249977111117893"/>
        <bgColor indexed="64"/>
      </patternFill>
    </fill>
  </fills>
  <borders count="41">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top style="thin">
        <color auto="1"/>
      </top>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medium">
        <color auto="1"/>
      </bottom>
      <diagonal/>
    </border>
  </borders>
  <cellStyleXfs count="3">
    <xf numFmtId="0" fontId="0" fillId="0" borderId="0"/>
    <xf numFmtId="0" fontId="1" fillId="0" borderId="0"/>
    <xf numFmtId="9" fontId="1" fillId="0" borderId="0" applyFont="0" applyFill="0" applyBorder="0" applyAlignment="0" applyProtection="0"/>
  </cellStyleXfs>
  <cellXfs count="339">
    <xf numFmtId="0" fontId="0" fillId="0" borderId="0" xfId="0"/>
    <xf numFmtId="0" fontId="3" fillId="0" borderId="2" xfId="0" applyFont="1" applyFill="1" applyBorder="1" applyAlignment="1">
      <alignment horizontal="center" vertical="center" wrapText="1"/>
    </xf>
    <xf numFmtId="0" fontId="3" fillId="1" borderId="1" xfId="0" applyFont="1" applyFill="1" applyBorder="1" applyAlignment="1">
      <alignment horizontal="center" vertical="center" wrapText="1"/>
    </xf>
    <xf numFmtId="0" fontId="2" fillId="0" borderId="1" xfId="0" applyFont="1" applyFill="1" applyBorder="1" applyAlignment="1" applyProtection="1">
      <alignment horizontal="left" vertical="top" wrapText="1"/>
      <protection locked="0"/>
    </xf>
    <xf numFmtId="0" fontId="0" fillId="0" borderId="0" xfId="0" applyAlignment="1">
      <alignment vertical="center"/>
    </xf>
    <xf numFmtId="0" fontId="0" fillId="0" borderId="0" xfId="0" applyAlignment="1">
      <alignment horizontal="center" vertical="center"/>
    </xf>
    <xf numFmtId="0" fontId="10" fillId="0" borderId="1" xfId="0" applyNumberFormat="1" applyFont="1" applyFill="1" applyBorder="1" applyAlignment="1">
      <alignment horizontal="center" vertical="center" wrapText="1"/>
    </xf>
    <xf numFmtId="0" fontId="1" fillId="0" borderId="0" xfId="0" applyFont="1" applyFill="1" applyBorder="1" applyAlignment="1">
      <alignment wrapText="1"/>
    </xf>
    <xf numFmtId="0" fontId="1" fillId="0" borderId="0" xfId="0" applyFont="1" applyFill="1" applyAlignment="1">
      <alignment wrapText="1"/>
    </xf>
    <xf numFmtId="9" fontId="1" fillId="0" borderId="1" xfId="2" applyFont="1" applyFill="1" applyBorder="1" applyAlignment="1">
      <alignment horizontal="center" vertical="center" wrapText="1"/>
    </xf>
    <xf numFmtId="0" fontId="1" fillId="0" borderId="1" xfId="0" applyFont="1" applyFill="1" applyBorder="1" applyAlignment="1">
      <alignment horizontal="left" vertical="top" wrapText="1"/>
    </xf>
    <xf numFmtId="0" fontId="1" fillId="0" borderId="2" xfId="0" applyFont="1" applyFill="1" applyBorder="1" applyAlignment="1" applyProtection="1">
      <alignment horizontal="left" vertical="top" wrapText="1"/>
      <protection locked="0"/>
    </xf>
    <xf numFmtId="0" fontId="1" fillId="0" borderId="0" xfId="0" applyFont="1" applyFill="1" applyAlignment="1">
      <alignment horizontal="left" vertical="top" wrapText="1"/>
    </xf>
    <xf numFmtId="0" fontId="1" fillId="0" borderId="0" xfId="0" applyFont="1" applyFill="1"/>
    <xf numFmtId="0" fontId="1" fillId="0" borderId="0" xfId="0" applyFont="1" applyFill="1" applyBorder="1" applyAlignment="1" applyProtection="1">
      <alignment horizontal="left" vertical="top" wrapText="1"/>
      <protection locked="0"/>
    </xf>
    <xf numFmtId="0" fontId="1" fillId="0" borderId="1" xfId="0" applyFont="1" applyFill="1" applyBorder="1" applyAlignment="1" applyProtection="1">
      <alignment horizontal="left" vertical="top" wrapText="1"/>
      <protection locked="0"/>
    </xf>
    <xf numFmtId="0" fontId="1" fillId="0" borderId="1" xfId="0" applyNumberFormat="1" applyFont="1" applyFill="1" applyBorder="1" applyAlignment="1">
      <alignment horizontal="left" vertical="top" wrapText="1"/>
    </xf>
    <xf numFmtId="0" fontId="0" fillId="0" borderId="0" xfId="0" applyAlignment="1">
      <alignment vertical="center" wrapText="1"/>
    </xf>
    <xf numFmtId="0" fontId="18" fillId="0" borderId="5"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9" fillId="0" borderId="4" xfId="0" applyFont="1" applyBorder="1" applyAlignment="1">
      <alignment horizontal="left" vertical="center" wrapText="1" indent="1"/>
    </xf>
    <xf numFmtId="0" fontId="14" fillId="0" borderId="4" xfId="0" applyFont="1" applyBorder="1" applyAlignment="1">
      <alignment horizontal="left" vertical="center" wrapText="1" indent="1"/>
    </xf>
    <xf numFmtId="0" fontId="19" fillId="0" borderId="6" xfId="0" applyFont="1" applyBorder="1" applyAlignment="1">
      <alignment horizontal="left" vertical="center" wrapText="1" indent="1"/>
    </xf>
    <xf numFmtId="0" fontId="14" fillId="0" borderId="6" xfId="0" applyFont="1" applyBorder="1" applyAlignment="1">
      <alignment horizontal="left" vertical="center" wrapText="1" indent="1"/>
    </xf>
    <xf numFmtId="0" fontId="14" fillId="0" borderId="7" xfId="0" applyFont="1" applyBorder="1" applyAlignment="1">
      <alignment horizontal="left" vertical="center" wrapText="1" indent="1"/>
    </xf>
    <xf numFmtId="0" fontId="19" fillId="0" borderId="5" xfId="0" applyFont="1" applyBorder="1" applyAlignment="1">
      <alignment horizontal="left" vertical="center" wrapText="1" indent="1"/>
    </xf>
    <xf numFmtId="0" fontId="19" fillId="0" borderId="8" xfId="0" applyFont="1" applyBorder="1" applyAlignment="1">
      <alignment horizontal="left" vertical="center" wrapText="1" indent="1"/>
    </xf>
    <xf numFmtId="0" fontId="19" fillId="0" borderId="9" xfId="0" applyFont="1" applyBorder="1" applyAlignment="1">
      <alignment horizontal="left" vertical="center" wrapText="1" indent="1"/>
    </xf>
    <xf numFmtId="0" fontId="14" fillId="0" borderId="8" xfId="0" applyFont="1" applyBorder="1" applyAlignment="1">
      <alignment horizontal="left" vertical="center" wrapText="1" indent="1"/>
    </xf>
    <xf numFmtId="0" fontId="14" fillId="0" borderId="9" xfId="0" applyFont="1" applyBorder="1" applyAlignment="1">
      <alignment horizontal="left" vertical="center" wrapText="1" indent="1"/>
    </xf>
    <xf numFmtId="0" fontId="18" fillId="0" borderId="7" xfId="0" applyFont="1" applyBorder="1" applyAlignment="1">
      <alignment horizontal="center" vertical="center" wrapText="1"/>
    </xf>
    <xf numFmtId="0" fontId="14" fillId="0" borderId="10" xfId="0" applyFont="1" applyBorder="1" applyAlignment="1">
      <alignment horizontal="left" vertical="center" wrapText="1" indent="1"/>
    </xf>
    <xf numFmtId="0" fontId="14" fillId="0" borderId="11" xfId="0" applyFont="1" applyBorder="1" applyAlignment="1">
      <alignment horizontal="left" vertical="center" wrapText="1" indent="1"/>
    </xf>
    <xf numFmtId="0" fontId="14" fillId="0" borderId="12" xfId="0" applyFont="1" applyBorder="1" applyAlignment="1">
      <alignment horizontal="left" vertical="center" wrapText="1" indent="1"/>
    </xf>
    <xf numFmtId="0" fontId="1" fillId="0" borderId="0" xfId="0" applyFont="1" applyAlignment="1">
      <alignment vertical="center" wrapText="1"/>
    </xf>
    <xf numFmtId="0" fontId="17" fillId="3" borderId="13" xfId="0" applyFont="1" applyFill="1" applyBorder="1" applyAlignment="1">
      <alignment horizontal="center" vertical="center" wrapText="1"/>
    </xf>
    <xf numFmtId="0" fontId="17" fillId="3" borderId="14" xfId="0" applyFont="1" applyFill="1" applyBorder="1" applyAlignment="1">
      <alignment horizontal="center" vertical="center" wrapText="1"/>
    </xf>
    <xf numFmtId="0" fontId="17" fillId="3" borderId="7" xfId="0" applyFont="1" applyFill="1" applyBorder="1" applyAlignment="1">
      <alignment horizontal="center" vertical="center" wrapText="1"/>
    </xf>
    <xf numFmtId="0" fontId="17" fillId="3" borderId="5" xfId="0" applyFont="1" applyFill="1" applyBorder="1" applyAlignment="1">
      <alignment horizontal="center" vertical="center" wrapText="1"/>
    </xf>
    <xf numFmtId="0" fontId="20" fillId="3" borderId="5" xfId="0" applyFont="1" applyFill="1" applyBorder="1" applyAlignment="1">
      <alignment vertical="center" wrapText="1"/>
    </xf>
    <xf numFmtId="0" fontId="3" fillId="0" borderId="0" xfId="0" applyFont="1" applyAlignment="1">
      <alignment vertical="center"/>
    </xf>
    <xf numFmtId="0" fontId="1" fillId="0" borderId="0" xfId="0" applyFont="1" applyBorder="1" applyAlignment="1">
      <alignment vertical="center" wrapText="1"/>
    </xf>
    <xf numFmtId="0" fontId="0" fillId="0" borderId="0" xfId="0" applyBorder="1" applyAlignment="1">
      <alignment vertical="center" wrapText="1"/>
    </xf>
    <xf numFmtId="0" fontId="21" fillId="0" borderId="0" xfId="0" applyFont="1" applyBorder="1" applyAlignment="1">
      <alignment vertical="center" wrapText="1"/>
    </xf>
    <xf numFmtId="0" fontId="16" fillId="0" borderId="0" xfId="0" applyFont="1" applyBorder="1" applyAlignment="1">
      <alignment vertical="center" wrapText="1"/>
    </xf>
    <xf numFmtId="0" fontId="3" fillId="1" borderId="1" xfId="0" applyFont="1" applyFill="1" applyBorder="1" applyAlignment="1">
      <alignment horizontal="center" vertical="center" wrapText="1"/>
    </xf>
    <xf numFmtId="0" fontId="23" fillId="1" borderId="1" xfId="0" applyFont="1" applyFill="1" applyBorder="1" applyAlignment="1">
      <alignment horizontal="center" vertical="center" wrapText="1"/>
    </xf>
    <xf numFmtId="0" fontId="1" fillId="0" borderId="1" xfId="1" applyFont="1" applyFill="1" applyBorder="1" applyAlignment="1" applyProtection="1">
      <alignment horizontal="left" vertical="top" wrapText="1"/>
      <protection locked="0"/>
    </xf>
    <xf numFmtId="0" fontId="1" fillId="0" borderId="1" xfId="0" applyFont="1" applyFill="1" applyBorder="1" applyAlignment="1" applyProtection="1">
      <alignment horizontal="left" vertical="top"/>
      <protection locked="0"/>
    </xf>
    <xf numFmtId="0" fontId="1" fillId="0" borderId="1" xfId="0" applyFont="1" applyFill="1" applyBorder="1" applyAlignment="1" applyProtection="1">
      <alignment horizontal="left" vertical="top" wrapText="1"/>
      <protection locked="0"/>
    </xf>
    <xf numFmtId="0" fontId="3" fillId="8" borderId="1" xfId="0" applyFont="1" applyFill="1" applyBorder="1" applyAlignment="1">
      <alignment horizontal="center" vertical="center" wrapText="1"/>
    </xf>
    <xf numFmtId="0" fontId="3" fillId="8" borderId="1" xfId="0" applyFont="1" applyFill="1" applyBorder="1" applyAlignment="1" applyProtection="1">
      <alignment horizontal="center" vertical="center" wrapText="1"/>
      <protection locked="0"/>
    </xf>
    <xf numFmtId="0" fontId="3" fillId="8"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1" xfId="0" applyBorder="1"/>
    <xf numFmtId="0" fontId="0" fillId="0" borderId="19" xfId="0" applyBorder="1" applyAlignment="1">
      <alignment horizontal="center"/>
    </xf>
    <xf numFmtId="0" fontId="3" fillId="8" borderId="1" xfId="0" applyFont="1" applyFill="1" applyBorder="1" applyAlignment="1" applyProtection="1">
      <alignment horizontal="center" vertical="center" wrapText="1"/>
      <protection hidden="1"/>
    </xf>
    <xf numFmtId="0" fontId="1" fillId="0" borderId="1" xfId="0" applyFont="1" applyFill="1" applyBorder="1" applyAlignment="1" applyProtection="1">
      <alignment horizontal="left" vertical="top" wrapText="1"/>
      <protection hidden="1"/>
    </xf>
    <xf numFmtId="0" fontId="0" fillId="0" borderId="18" xfId="0" applyBorder="1"/>
    <xf numFmtId="0" fontId="3" fillId="0" borderId="1" xfId="0" applyFont="1" applyBorder="1" applyAlignment="1">
      <alignment horizontal="center"/>
    </xf>
    <xf numFmtId="0" fontId="3" fillId="0" borderId="1" xfId="0" applyFont="1" applyFill="1" applyBorder="1" applyAlignment="1">
      <alignment horizontal="center" wrapText="1"/>
    </xf>
    <xf numFmtId="0" fontId="1" fillId="0" borderId="1" xfId="0" applyFont="1" applyFill="1" applyBorder="1" applyAlignment="1">
      <alignment wrapText="1"/>
    </xf>
    <xf numFmtId="0" fontId="3" fillId="0" borderId="1" xfId="0" applyFont="1" applyBorder="1"/>
    <xf numFmtId="0" fontId="24" fillId="0" borderId="5" xfId="0" applyFont="1" applyBorder="1" applyAlignment="1">
      <alignment horizontal="center" vertical="center" wrapText="1"/>
    </xf>
    <xf numFmtId="0" fontId="25" fillId="0" borderId="0" xfId="0" applyFont="1"/>
    <xf numFmtId="0" fontId="1" fillId="0" borderId="0" xfId="0" applyFont="1" applyFill="1" applyAlignment="1">
      <alignment horizontal="justify" vertical="top" wrapText="1"/>
    </xf>
    <xf numFmtId="0" fontId="22" fillId="0" borderId="4" xfId="0" applyFont="1" applyBorder="1" applyAlignment="1">
      <alignment horizontal="center" vertical="center" wrapText="1"/>
    </xf>
    <xf numFmtId="0" fontId="26" fillId="0" borderId="5" xfId="0" applyFont="1" applyBorder="1" applyAlignment="1">
      <alignment horizontal="justify" vertical="top" wrapText="1"/>
    </xf>
    <xf numFmtId="0" fontId="1" fillId="0" borderId="5" xfId="0" applyFont="1" applyBorder="1" applyAlignment="1">
      <alignment horizontal="center" vertical="top" wrapText="1"/>
    </xf>
    <xf numFmtId="0" fontId="1" fillId="0" borderId="5" xfId="0" applyFont="1" applyBorder="1" applyAlignment="1">
      <alignment horizontal="justify" vertical="top" wrapText="1"/>
    </xf>
    <xf numFmtId="0" fontId="26" fillId="0" borderId="8" xfId="0" applyFont="1" applyBorder="1" applyAlignment="1">
      <alignment horizontal="justify" vertical="top" wrapText="1"/>
    </xf>
    <xf numFmtId="0" fontId="26" fillId="0" borderId="8" xfId="0" applyFont="1" applyBorder="1" applyAlignment="1">
      <alignment horizontal="center" vertical="top" wrapText="1"/>
    </xf>
    <xf numFmtId="0" fontId="26" fillId="0" borderId="13" xfId="0" applyFont="1" applyBorder="1" applyAlignment="1">
      <alignment horizontal="justify" vertical="top" wrapText="1"/>
    </xf>
    <xf numFmtId="0" fontId="26" fillId="0" borderId="13" xfId="0" applyFont="1" applyBorder="1" applyAlignment="1">
      <alignment horizontal="center" vertical="top" wrapText="1"/>
    </xf>
    <xf numFmtId="0" fontId="22" fillId="0" borderId="5" xfId="0" applyFont="1" applyBorder="1" applyAlignment="1">
      <alignment horizontal="center" vertical="center" wrapText="1"/>
    </xf>
    <xf numFmtId="0" fontId="3" fillId="0" borderId="5" xfId="0" applyFont="1" applyBorder="1" applyAlignment="1">
      <alignment horizontal="center" vertical="center" wrapText="1"/>
    </xf>
    <xf numFmtId="0" fontId="1" fillId="0" borderId="0" xfId="0" applyFont="1"/>
    <xf numFmtId="0" fontId="1" fillId="0" borderId="0" xfId="0" applyFont="1" applyFill="1" applyBorder="1"/>
    <xf numFmtId="0" fontId="0" fillId="0" borderId="0" xfId="0" applyBorder="1"/>
    <xf numFmtId="0" fontId="30" fillId="0" borderId="0" xfId="0" applyFont="1" applyAlignment="1"/>
    <xf numFmtId="0" fontId="22" fillId="0" borderId="0" xfId="0" applyFont="1" applyBorder="1" applyAlignment="1">
      <alignment horizontal="center" vertical="center" wrapText="1"/>
    </xf>
    <xf numFmtId="0" fontId="24" fillId="0" borderId="0" xfId="0" applyFont="1" applyBorder="1" applyAlignment="1">
      <alignment horizontal="center" vertical="center" wrapText="1"/>
    </xf>
    <xf numFmtId="0" fontId="26" fillId="0" borderId="0" xfId="0" applyFont="1" applyBorder="1" applyAlignment="1">
      <alignment horizontal="justify" vertical="top" wrapText="1"/>
    </xf>
    <xf numFmtId="0" fontId="1" fillId="0" borderId="0" xfId="0" applyFont="1" applyBorder="1" applyAlignment="1">
      <alignment horizontal="center" vertical="top" wrapText="1"/>
    </xf>
    <xf numFmtId="0" fontId="1" fillId="0" borderId="0" xfId="0" applyFont="1" applyBorder="1" applyAlignment="1">
      <alignment horizontal="justify" vertical="top" wrapText="1"/>
    </xf>
    <xf numFmtId="0" fontId="26" fillId="0" borderId="0" xfId="0" applyFont="1" applyBorder="1" applyAlignment="1">
      <alignment horizontal="center" vertical="top" wrapText="1"/>
    </xf>
    <xf numFmtId="0" fontId="3" fillId="0" borderId="0" xfId="0" applyFont="1" applyBorder="1" applyAlignment="1">
      <alignment horizontal="center" vertical="center" wrapText="1"/>
    </xf>
    <xf numFmtId="0" fontId="1" fillId="0" borderId="3" xfId="0" applyFont="1" applyFill="1" applyBorder="1" applyAlignment="1">
      <alignment wrapText="1"/>
    </xf>
    <xf numFmtId="0" fontId="1" fillId="0" borderId="0" xfId="0" applyFont="1" applyFill="1" applyBorder="1" applyAlignment="1"/>
    <xf numFmtId="0" fontId="1" fillId="0" borderId="0" xfId="0" applyFont="1" applyFill="1" applyBorder="1" applyAlignment="1" applyProtection="1">
      <alignment wrapText="1"/>
      <protection locked="0"/>
    </xf>
    <xf numFmtId="0" fontId="22" fillId="0" borderId="0" xfId="0" applyFont="1" applyBorder="1" applyAlignment="1">
      <alignment horizontal="center" vertical="center" wrapText="1"/>
    </xf>
    <xf numFmtId="0" fontId="3" fillId="0" borderId="0" xfId="0" applyFont="1" applyBorder="1" applyAlignment="1">
      <alignment horizontal="center" vertical="center" wrapText="1"/>
    </xf>
    <xf numFmtId="0" fontId="26" fillId="0" borderId="0" xfId="0" applyFont="1" applyBorder="1" applyAlignment="1">
      <alignment horizontal="center" vertical="top" wrapText="1"/>
    </xf>
    <xf numFmtId="0" fontId="30" fillId="0" borderId="0" xfId="0" applyFont="1" applyBorder="1" applyAlignment="1"/>
    <xf numFmtId="0" fontId="1" fillId="0" borderId="0" xfId="0" applyFont="1" applyBorder="1"/>
    <xf numFmtId="0" fontId="4" fillId="0" borderId="1" xfId="0" applyFont="1" applyFill="1" applyBorder="1" applyAlignment="1">
      <alignment horizontal="left" vertical="center" wrapText="1"/>
    </xf>
    <xf numFmtId="2" fontId="11" fillId="0" borderId="0" xfId="0" applyNumberFormat="1" applyFont="1" applyFill="1" applyBorder="1" applyAlignment="1">
      <alignment vertical="center"/>
    </xf>
    <xf numFmtId="0" fontId="4" fillId="0" borderId="0" xfId="0" applyFont="1" applyFill="1" applyAlignment="1">
      <alignment wrapText="1"/>
    </xf>
    <xf numFmtId="0" fontId="11" fillId="0" borderId="18" xfId="0" applyFont="1" applyFill="1" applyBorder="1" applyAlignment="1">
      <alignment vertical="center"/>
    </xf>
    <xf numFmtId="0" fontId="11" fillId="0" borderId="17" xfId="0" applyFont="1" applyFill="1" applyBorder="1" applyAlignment="1">
      <alignment vertical="center"/>
    </xf>
    <xf numFmtId="0" fontId="11" fillId="0" borderId="1" xfId="0" applyFont="1" applyFill="1" applyBorder="1" applyAlignment="1"/>
    <xf numFmtId="0" fontId="11" fillId="0" borderId="1" xfId="0" applyFont="1" applyFill="1" applyBorder="1" applyAlignment="1">
      <alignment horizontal="center"/>
    </xf>
    <xf numFmtId="0" fontId="11" fillId="0" borderId="1" xfId="0" applyFont="1" applyFill="1" applyBorder="1" applyAlignment="1">
      <alignment horizontal="center" vertical="center" wrapText="1"/>
    </xf>
    <xf numFmtId="0" fontId="11" fillId="8" borderId="1" xfId="0" applyFont="1" applyFill="1" applyBorder="1" applyAlignment="1">
      <alignment horizontal="center" vertical="center" wrapText="1"/>
    </xf>
    <xf numFmtId="0" fontId="11" fillId="8" borderId="18" xfId="0" applyFont="1" applyFill="1" applyBorder="1" applyAlignment="1">
      <alignment horizontal="center" vertical="center" wrapText="1"/>
    </xf>
    <xf numFmtId="0" fontId="4" fillId="0" borderId="0" xfId="0" applyFont="1" applyFill="1" applyAlignment="1">
      <alignment horizontal="justify" vertical="top" wrapText="1"/>
    </xf>
    <xf numFmtId="0" fontId="4" fillId="0" borderId="1" xfId="0" applyFont="1" applyFill="1" applyBorder="1" applyAlignment="1">
      <alignment horizontal="center" vertical="center" wrapText="1"/>
    </xf>
    <xf numFmtId="0" fontId="4" fillId="0" borderId="26" xfId="0" applyFont="1" applyBorder="1" applyAlignment="1">
      <alignment horizontal="left" vertical="center" wrapText="1"/>
    </xf>
    <xf numFmtId="0" fontId="4" fillId="0" borderId="1" xfId="0" quotePrefix="1" applyFont="1" applyBorder="1" applyAlignment="1">
      <alignment vertical="center"/>
    </xf>
    <xf numFmtId="0" fontId="4" fillId="0" borderId="26" xfId="0" applyFont="1" applyBorder="1" applyAlignment="1">
      <alignment vertical="center" wrapText="1"/>
    </xf>
    <xf numFmtId="0" fontId="4" fillId="4" borderId="26" xfId="0" applyFont="1" applyFill="1" applyBorder="1" applyAlignment="1">
      <alignment vertical="center" wrapText="1"/>
    </xf>
    <xf numFmtId="0" fontId="4" fillId="2" borderId="26" xfId="0" applyFont="1" applyFill="1" applyBorder="1" applyAlignment="1" applyProtection="1">
      <alignment vertical="center" wrapText="1"/>
      <protection locked="0"/>
    </xf>
    <xf numFmtId="0" fontId="4" fillId="0" borderId="1" xfId="0" applyFont="1" applyFill="1" applyBorder="1" applyAlignment="1" applyProtection="1">
      <alignment horizontal="left" vertical="top" wrapText="1"/>
      <protection hidden="1"/>
    </xf>
    <xf numFmtId="0" fontId="4" fillId="0" borderId="1" xfId="0" applyFont="1" applyFill="1" applyBorder="1" applyAlignment="1" applyProtection="1">
      <alignment horizontal="left" vertical="center" wrapText="1"/>
      <protection locked="0"/>
    </xf>
    <xf numFmtId="0" fontId="4" fillId="0" borderId="26" xfId="0" applyFont="1" applyBorder="1" applyAlignment="1" applyProtection="1">
      <alignment horizontal="center" vertical="center" wrapText="1"/>
      <protection locked="0"/>
    </xf>
    <xf numFmtId="0" fontId="4" fillId="0" borderId="26" xfId="0" applyFont="1" applyBorder="1" applyAlignment="1" applyProtection="1">
      <alignment horizontal="left" vertical="center" wrapText="1"/>
      <protection locked="0"/>
    </xf>
    <xf numFmtId="0" fontId="4" fillId="0" borderId="1" xfId="0" applyFont="1" applyBorder="1" applyAlignment="1">
      <alignment horizontal="left" vertical="center" wrapText="1"/>
    </xf>
    <xf numFmtId="0" fontId="4" fillId="8" borderId="1" xfId="0" applyNumberFormat="1" applyFont="1" applyFill="1" applyBorder="1" applyAlignment="1">
      <alignment horizontal="center" vertical="center" wrapText="1"/>
    </xf>
    <xf numFmtId="164" fontId="4" fillId="0" borderId="1" xfId="0" applyNumberFormat="1" applyFont="1" applyFill="1" applyBorder="1" applyAlignment="1" applyProtection="1">
      <alignment horizontal="left" vertical="center" wrapText="1"/>
      <protection locked="0"/>
    </xf>
    <xf numFmtId="0" fontId="4" fillId="0" borderId="0" xfId="0" applyFont="1" applyFill="1" applyAlignment="1">
      <alignment horizontal="center" vertical="center" wrapText="1"/>
    </xf>
    <xf numFmtId="0" fontId="4" fillId="0" borderId="1" xfId="0" applyFont="1" applyBorder="1" applyAlignment="1">
      <alignment horizontal="justify" vertical="center" wrapText="1"/>
    </xf>
    <xf numFmtId="0" fontId="4" fillId="0" borderId="26" xfId="0" quotePrefix="1" applyFont="1" applyBorder="1" applyAlignment="1">
      <alignment horizontal="left" vertical="center" wrapText="1"/>
    </xf>
    <xf numFmtId="0" fontId="4" fillId="0" borderId="26" xfId="0" applyFont="1" applyBorder="1" applyAlignment="1">
      <alignment horizontal="center" vertical="center" wrapText="1"/>
    </xf>
    <xf numFmtId="0" fontId="4" fillId="0" borderId="1" xfId="0" applyFont="1" applyFill="1" applyBorder="1" applyAlignment="1">
      <alignment horizontal="left" wrapText="1"/>
    </xf>
    <xf numFmtId="0" fontId="4" fillId="0" borderId="0" xfId="0" applyFont="1" applyFill="1" applyAlignment="1">
      <alignment vertical="center" wrapText="1"/>
    </xf>
    <xf numFmtId="0" fontId="4" fillId="0" borderId="1" xfId="0" quotePrefix="1" applyFont="1" applyBorder="1" applyAlignment="1">
      <alignment horizontal="left" vertical="center" wrapText="1"/>
    </xf>
    <xf numFmtId="0" fontId="4" fillId="0" borderId="1" xfId="0" applyFont="1" applyBorder="1" applyAlignment="1">
      <alignment vertical="center" wrapText="1"/>
    </xf>
    <xf numFmtId="0" fontId="4" fillId="0" borderId="1" xfId="0" applyFont="1" applyBorder="1" applyAlignment="1" applyProtection="1">
      <alignment horizontal="left" vertical="center" wrapText="1"/>
      <protection locked="0"/>
    </xf>
    <xf numFmtId="0" fontId="4" fillId="4" borderId="1" xfId="0" applyFont="1" applyFill="1" applyBorder="1" applyAlignment="1">
      <alignment vertical="center" wrapText="1"/>
    </xf>
    <xf numFmtId="0" fontId="4" fillId="2" borderId="1" xfId="0" applyFont="1" applyFill="1" applyBorder="1" applyAlignment="1" applyProtection="1">
      <alignment vertical="center" wrapText="1"/>
      <protection locked="0"/>
    </xf>
    <xf numFmtId="0" fontId="4" fillId="0" borderId="1" xfId="0" applyFont="1" applyBorder="1" applyAlignment="1">
      <alignment horizontal="center" vertical="center" wrapText="1"/>
    </xf>
    <xf numFmtId="0" fontId="4" fillId="0" borderId="1" xfId="0" applyFont="1" applyBorder="1" applyAlignment="1" applyProtection="1">
      <alignment horizontal="center" vertical="center" wrapText="1"/>
      <protection locked="0"/>
    </xf>
    <xf numFmtId="0" fontId="4" fillId="0" borderId="1" xfId="0" applyFont="1" applyFill="1" applyBorder="1" applyAlignment="1" applyProtection="1">
      <alignment horizontal="center" vertical="center" wrapText="1"/>
      <protection hidden="1"/>
    </xf>
    <xf numFmtId="0" fontId="4" fillId="4" borderId="1" xfId="0" applyFont="1" applyFill="1" applyBorder="1" applyAlignment="1">
      <alignment horizontal="center" vertical="center" wrapText="1"/>
    </xf>
    <xf numFmtId="0" fontId="4" fillId="2" borderId="1" xfId="0" applyFont="1" applyFill="1" applyBorder="1" applyAlignment="1" applyProtection="1">
      <alignment horizontal="left" vertical="center" wrapText="1"/>
      <protection locked="0"/>
    </xf>
    <xf numFmtId="0" fontId="4" fillId="0" borderId="1" xfId="0" applyNumberFormat="1" applyFont="1" applyFill="1" applyBorder="1" applyAlignment="1">
      <alignment horizontal="left" vertical="center" wrapText="1"/>
    </xf>
    <xf numFmtId="0" fontId="36" fillId="0" borderId="0" xfId="0" applyFont="1" applyFill="1" applyAlignment="1">
      <alignment horizontal="center" vertical="center" wrapText="1"/>
    </xf>
    <xf numFmtId="0" fontId="4" fillId="0" borderId="1" xfId="0" applyFont="1" applyFill="1" applyBorder="1" applyAlignment="1" applyProtection="1">
      <alignment horizontal="left" vertical="top" wrapText="1"/>
      <protection locked="0"/>
    </xf>
    <xf numFmtId="0" fontId="4" fillId="0" borderId="1" xfId="0" applyFont="1" applyFill="1" applyBorder="1" applyAlignment="1">
      <alignment horizontal="left" vertical="top" wrapText="1"/>
    </xf>
    <xf numFmtId="0" fontId="4" fillId="0" borderId="1" xfId="0" applyNumberFormat="1" applyFont="1" applyFill="1" applyBorder="1" applyAlignment="1">
      <alignment horizontal="left" vertical="top" wrapText="1"/>
    </xf>
    <xf numFmtId="164" fontId="4" fillId="0" borderId="1" xfId="0" applyNumberFormat="1" applyFont="1" applyFill="1" applyBorder="1" applyAlignment="1" applyProtection="1">
      <alignment horizontal="left" vertical="top" wrapText="1"/>
      <protection locked="0"/>
    </xf>
    <xf numFmtId="0" fontId="11" fillId="0" borderId="17" xfId="0" applyFont="1" applyFill="1" applyBorder="1" applyAlignment="1">
      <alignment wrapText="1"/>
    </xf>
    <xf numFmtId="0" fontId="11" fillId="0" borderId="19" xfId="0" applyFont="1" applyFill="1" applyBorder="1" applyAlignment="1">
      <alignment wrapText="1"/>
    </xf>
    <xf numFmtId="0" fontId="11" fillId="0" borderId="0" xfId="0" applyFont="1" applyFill="1" applyBorder="1" applyAlignment="1">
      <alignment horizontal="center" vertical="top" wrapText="1"/>
    </xf>
    <xf numFmtId="0" fontId="4" fillId="0" borderId="0" xfId="0" applyFont="1" applyFill="1" applyAlignment="1">
      <alignment horizontal="left" vertical="top" wrapText="1"/>
    </xf>
    <xf numFmtId="0" fontId="4" fillId="0" borderId="1" xfId="0" applyNumberFormat="1" applyFont="1" applyFill="1" applyBorder="1" applyAlignment="1">
      <alignment horizontal="center" vertical="center" wrapText="1"/>
    </xf>
    <xf numFmtId="9" fontId="4" fillId="0" borderId="1" xfId="2" applyFont="1" applyFill="1" applyBorder="1" applyAlignment="1">
      <alignment horizontal="center" vertical="center" wrapText="1"/>
    </xf>
    <xf numFmtId="0" fontId="4" fillId="0" borderId="0" xfId="0" applyFont="1" applyFill="1" applyBorder="1" applyAlignment="1">
      <alignment horizontal="left" vertical="top" wrapText="1"/>
    </xf>
    <xf numFmtId="0" fontId="4" fillId="0" borderId="0" xfId="0" applyNumberFormat="1" applyFont="1" applyFill="1" applyAlignment="1">
      <alignment horizontal="center" vertical="center" wrapText="1"/>
    </xf>
    <xf numFmtId="0" fontId="4" fillId="0" borderId="0" xfId="0" applyFont="1" applyFill="1" applyBorder="1" applyAlignment="1">
      <alignment wrapText="1"/>
    </xf>
    <xf numFmtId="0" fontId="11" fillId="0" borderId="0" xfId="0" applyFont="1" applyBorder="1" applyAlignment="1">
      <alignment vertical="top" wrapText="1"/>
    </xf>
    <xf numFmtId="1" fontId="11" fillId="0" borderId="0" xfId="0" applyNumberFormat="1" applyFont="1" applyFill="1" applyBorder="1" applyAlignment="1">
      <alignment horizontal="center" vertical="center" wrapText="1"/>
    </xf>
    <xf numFmtId="1" fontId="11" fillId="6" borderId="1" xfId="0" applyNumberFormat="1" applyFont="1" applyFill="1" applyBorder="1" applyAlignment="1">
      <alignment horizontal="center" vertical="center" wrapText="1"/>
    </xf>
    <xf numFmtId="1" fontId="11" fillId="4" borderId="1" xfId="0" applyNumberFormat="1" applyFont="1" applyFill="1" applyBorder="1" applyAlignment="1">
      <alignment horizontal="center" vertical="center" wrapText="1"/>
    </xf>
    <xf numFmtId="1" fontId="11" fillId="5" borderId="1" xfId="0" applyNumberFormat="1"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1" fontId="11" fillId="2" borderId="1" xfId="0" applyNumberFormat="1" applyFont="1" applyFill="1" applyBorder="1" applyAlignment="1">
      <alignment horizontal="center" vertical="center" wrapText="1"/>
    </xf>
    <xf numFmtId="0" fontId="11" fillId="0" borderId="0" xfId="0" applyFont="1" applyAlignment="1">
      <alignment horizontal="center" vertical="center" wrapText="1"/>
    </xf>
    <xf numFmtId="0" fontId="11" fillId="0" borderId="1" xfId="0" applyFont="1" applyBorder="1" applyAlignment="1">
      <alignment horizontal="center" vertical="center" wrapText="1"/>
    </xf>
    <xf numFmtId="0" fontId="11" fillId="0" borderId="3" xfId="0" applyFont="1" applyFill="1" applyBorder="1" applyAlignment="1">
      <alignment vertical="top" wrapText="1"/>
    </xf>
    <xf numFmtId="0" fontId="4"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8" fillId="0" borderId="1" xfId="0" applyFont="1" applyFill="1" applyBorder="1" applyAlignment="1">
      <alignment horizontal="justify" vertical="top" wrapText="1"/>
    </xf>
    <xf numFmtId="0" fontId="6" fillId="0" borderId="18" xfId="0" applyFont="1" applyFill="1" applyBorder="1" applyAlignment="1">
      <alignment horizontal="center"/>
    </xf>
    <xf numFmtId="0" fontId="6" fillId="0" borderId="17" xfId="0" applyFont="1" applyFill="1" applyBorder="1" applyAlignment="1">
      <alignment horizontal="center"/>
    </xf>
    <xf numFmtId="0" fontId="6" fillId="0" borderId="19" xfId="0" applyFont="1" applyFill="1" applyBorder="1" applyAlignment="1">
      <alignment horizontal="center"/>
    </xf>
    <xf numFmtId="0" fontId="3" fillId="1" borderId="1" xfId="0" applyFont="1" applyFill="1" applyBorder="1" applyAlignment="1">
      <alignment horizontal="center" vertical="center" wrapText="1"/>
    </xf>
    <xf numFmtId="0" fontId="1" fillId="0" borderId="18" xfId="0" applyFont="1" applyFill="1" applyBorder="1" applyAlignment="1" applyProtection="1">
      <alignment horizontal="left" vertical="top" wrapText="1"/>
      <protection locked="0"/>
    </xf>
    <xf numFmtId="0" fontId="1" fillId="0" borderId="17" xfId="0" applyFont="1" applyFill="1" applyBorder="1" applyAlignment="1" applyProtection="1">
      <alignment horizontal="left" vertical="top" wrapText="1"/>
      <protection locked="0"/>
    </xf>
    <xf numFmtId="0" fontId="1" fillId="0" borderId="19" xfId="0" applyFont="1" applyFill="1" applyBorder="1" applyAlignment="1" applyProtection="1">
      <alignment horizontal="left" vertical="top" wrapText="1"/>
      <protection locked="0"/>
    </xf>
    <xf numFmtId="0" fontId="3" fillId="1" borderId="18" xfId="0" applyFont="1" applyFill="1" applyBorder="1" applyAlignment="1">
      <alignment horizontal="center" vertical="center" wrapText="1"/>
    </xf>
    <xf numFmtId="0" fontId="3" fillId="1" borderId="17" xfId="0" applyFont="1" applyFill="1" applyBorder="1" applyAlignment="1">
      <alignment horizontal="center" vertical="center" wrapText="1"/>
    </xf>
    <xf numFmtId="0" fontId="3" fillId="1" borderId="19" xfId="0" applyFont="1" applyFill="1" applyBorder="1" applyAlignment="1">
      <alignment horizontal="center" vertical="center" wrapText="1"/>
    </xf>
    <xf numFmtId="0" fontId="1" fillId="0" borderId="1" xfId="0" applyFont="1" applyFill="1" applyBorder="1" applyAlignment="1" applyProtection="1">
      <alignment horizontal="left" vertical="top" wrapText="1"/>
      <protection locked="0"/>
    </xf>
    <xf numFmtId="0" fontId="1" fillId="0" borderId="18" xfId="0" applyFont="1" applyFill="1" applyBorder="1" applyAlignment="1" applyProtection="1">
      <alignment horizontal="center" vertical="top" wrapText="1"/>
      <protection locked="0"/>
    </xf>
    <xf numFmtId="0" fontId="1" fillId="0" borderId="17" xfId="0" applyFont="1" applyFill="1" applyBorder="1" applyAlignment="1" applyProtection="1">
      <alignment horizontal="center" vertical="top" wrapText="1"/>
      <protection locked="0"/>
    </xf>
    <xf numFmtId="0" fontId="1" fillId="0" borderId="19" xfId="0" applyFont="1" applyFill="1" applyBorder="1" applyAlignment="1" applyProtection="1">
      <alignment horizontal="center" vertical="top" wrapText="1"/>
      <protection locked="0"/>
    </xf>
    <xf numFmtId="0" fontId="4" fillId="0" borderId="18"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1" fillId="0" borderId="18" xfId="0" applyFont="1" applyFill="1" applyBorder="1" applyAlignment="1">
      <alignment horizontal="center" vertical="top" wrapText="1"/>
    </xf>
    <xf numFmtId="0" fontId="1" fillId="0" borderId="17" xfId="0" applyFont="1" applyFill="1" applyBorder="1" applyAlignment="1">
      <alignment horizontal="center" vertical="top" wrapText="1"/>
    </xf>
    <xf numFmtId="0" fontId="1" fillId="0" borderId="19" xfId="0" applyFont="1" applyFill="1" applyBorder="1" applyAlignment="1">
      <alignment horizontal="center" vertical="top" wrapText="1"/>
    </xf>
    <xf numFmtId="2" fontId="6" fillId="0" borderId="20" xfId="0" applyNumberFormat="1" applyFont="1" applyFill="1" applyBorder="1" applyAlignment="1">
      <alignment horizontal="center" vertical="center"/>
    </xf>
    <xf numFmtId="2" fontId="6" fillId="0" borderId="3" xfId="0" applyNumberFormat="1" applyFont="1" applyFill="1" applyBorder="1" applyAlignment="1">
      <alignment horizontal="center" vertical="center"/>
    </xf>
    <xf numFmtId="2" fontId="6" fillId="0" borderId="21" xfId="0" applyNumberFormat="1" applyFont="1" applyFill="1" applyBorder="1" applyAlignment="1">
      <alignment horizontal="center" vertical="center"/>
    </xf>
    <xf numFmtId="2" fontId="6" fillId="0" borderId="2" xfId="0" applyNumberFormat="1" applyFont="1" applyFill="1" applyBorder="1" applyAlignment="1">
      <alignment horizontal="center" vertical="center"/>
    </xf>
    <xf numFmtId="2" fontId="6" fillId="0" borderId="0" xfId="0" applyNumberFormat="1" applyFont="1" applyFill="1" applyBorder="1" applyAlignment="1">
      <alignment horizontal="center" vertical="center"/>
    </xf>
    <xf numFmtId="2" fontId="6" fillId="0" borderId="25" xfId="0" applyNumberFormat="1" applyFont="1" applyFill="1" applyBorder="1" applyAlignment="1">
      <alignment horizontal="center" vertical="center"/>
    </xf>
    <xf numFmtId="2" fontId="6" fillId="0" borderId="22" xfId="0" applyNumberFormat="1" applyFont="1" applyFill="1" applyBorder="1" applyAlignment="1">
      <alignment horizontal="center" vertical="center"/>
    </xf>
    <xf numFmtId="2" fontId="6" fillId="0" borderId="23" xfId="0" applyNumberFormat="1" applyFont="1" applyFill="1" applyBorder="1" applyAlignment="1">
      <alignment horizontal="center" vertical="center"/>
    </xf>
    <xf numFmtId="2" fontId="6" fillId="0" borderId="24" xfId="0" applyNumberFormat="1" applyFont="1" applyFill="1" applyBorder="1" applyAlignment="1">
      <alignment horizontal="center" vertical="center"/>
    </xf>
    <xf numFmtId="2" fontId="6" fillId="0" borderId="26" xfId="0" applyNumberFormat="1" applyFont="1" applyFill="1" applyBorder="1" applyAlignment="1">
      <alignment horizontal="left" vertical="center" wrapText="1"/>
    </xf>
    <xf numFmtId="2" fontId="6" fillId="0" borderId="27" xfId="0" applyNumberFormat="1" applyFont="1" applyFill="1" applyBorder="1" applyAlignment="1">
      <alignment horizontal="left" vertical="center" wrapText="1"/>
    </xf>
    <xf numFmtId="0" fontId="1" fillId="0" borderId="18" xfId="0" applyFont="1" applyFill="1" applyBorder="1" applyAlignment="1">
      <alignment horizontal="center" wrapText="1"/>
    </xf>
    <xf numFmtId="0" fontId="1" fillId="0" borderId="17" xfId="0" applyFont="1" applyFill="1" applyBorder="1" applyAlignment="1">
      <alignment horizontal="center" wrapText="1"/>
    </xf>
    <xf numFmtId="0" fontId="1" fillId="0" borderId="19" xfId="0" applyFont="1" applyFill="1" applyBorder="1" applyAlignment="1">
      <alignment horizontal="center" wrapText="1"/>
    </xf>
    <xf numFmtId="2" fontId="6" fillId="0" borderId="26" xfId="0" applyNumberFormat="1" applyFont="1" applyFill="1" applyBorder="1" applyAlignment="1">
      <alignment horizontal="left" vertical="center"/>
    </xf>
    <xf numFmtId="2" fontId="6" fillId="0" borderId="27" xfId="0" applyNumberFormat="1" applyFont="1" applyFill="1" applyBorder="1" applyAlignment="1">
      <alignment horizontal="left" vertical="center"/>
    </xf>
    <xf numFmtId="2" fontId="6" fillId="0" borderId="20" xfId="0" applyNumberFormat="1" applyFont="1" applyFill="1" applyBorder="1" applyAlignment="1">
      <alignment horizontal="center" vertical="center" wrapText="1"/>
    </xf>
    <xf numFmtId="2" fontId="6" fillId="0" borderId="3" xfId="0" applyNumberFormat="1" applyFont="1" applyFill="1" applyBorder="1" applyAlignment="1">
      <alignment horizontal="center" vertical="center" wrapText="1"/>
    </xf>
    <xf numFmtId="2" fontId="6" fillId="0" borderId="21" xfId="0" applyNumberFormat="1" applyFont="1" applyFill="1" applyBorder="1" applyAlignment="1">
      <alignment horizontal="center" vertical="center" wrapText="1"/>
    </xf>
    <xf numFmtId="2" fontId="6" fillId="0" borderId="22" xfId="0" applyNumberFormat="1" applyFont="1" applyFill="1" applyBorder="1" applyAlignment="1">
      <alignment horizontal="center" vertical="center" wrapText="1"/>
    </xf>
    <xf numFmtId="2" fontId="6" fillId="0" borderId="23" xfId="0" applyNumberFormat="1" applyFont="1" applyFill="1" applyBorder="1" applyAlignment="1">
      <alignment horizontal="center" vertical="center" wrapText="1"/>
    </xf>
    <xf numFmtId="2" fontId="6" fillId="0" borderId="24" xfId="0" applyNumberFormat="1" applyFont="1" applyFill="1" applyBorder="1" applyAlignment="1">
      <alignment horizontal="center" vertical="center" wrapText="1"/>
    </xf>
    <xf numFmtId="0" fontId="11" fillId="0" borderId="1" xfId="0" applyFont="1" applyFill="1" applyBorder="1" applyAlignment="1">
      <alignment horizontal="justify" vertical="top" wrapText="1"/>
    </xf>
    <xf numFmtId="0" fontId="2" fillId="0" borderId="1" xfId="0" applyFont="1" applyFill="1" applyBorder="1" applyAlignment="1" applyProtection="1">
      <alignment horizontal="left" vertical="top" wrapText="1"/>
      <protection locked="0"/>
    </xf>
    <xf numFmtId="0" fontId="2" fillId="0" borderId="18" xfId="0" applyFont="1" applyFill="1" applyBorder="1" applyAlignment="1" applyProtection="1">
      <alignment horizontal="left" vertical="top" wrapText="1"/>
      <protection locked="0"/>
    </xf>
    <xf numFmtId="0" fontId="2" fillId="0" borderId="17" xfId="0" applyFont="1" applyFill="1" applyBorder="1" applyAlignment="1" applyProtection="1">
      <alignment horizontal="left" vertical="top" wrapText="1"/>
      <protection locked="0"/>
    </xf>
    <xf numFmtId="0" fontId="2" fillId="0" borderId="19" xfId="0" applyFont="1" applyFill="1" applyBorder="1" applyAlignment="1" applyProtection="1">
      <alignment horizontal="left" vertical="top" wrapText="1"/>
      <protection locked="0"/>
    </xf>
    <xf numFmtId="0" fontId="3" fillId="0" borderId="20" xfId="0" applyFont="1" applyFill="1" applyBorder="1" applyAlignment="1">
      <alignment horizontal="left" vertical="center"/>
    </xf>
    <xf numFmtId="0" fontId="3" fillId="0" borderId="3" xfId="0" applyFont="1" applyFill="1" applyBorder="1" applyAlignment="1">
      <alignment horizontal="left" vertical="center"/>
    </xf>
    <xf numFmtId="0" fontId="3" fillId="0" borderId="21" xfId="0" applyFont="1" applyFill="1" applyBorder="1" applyAlignment="1">
      <alignment horizontal="left" vertical="center"/>
    </xf>
    <xf numFmtId="0" fontId="3" fillId="0" borderId="22" xfId="0" applyFont="1" applyFill="1" applyBorder="1" applyAlignment="1">
      <alignment horizontal="left" vertical="center"/>
    </xf>
    <xf numFmtId="0" fontId="3" fillId="0" borderId="23" xfId="0" applyFont="1" applyFill="1" applyBorder="1" applyAlignment="1">
      <alignment horizontal="left" vertical="center"/>
    </xf>
    <xf numFmtId="0" fontId="3" fillId="0" borderId="24" xfId="0" applyFont="1" applyFill="1" applyBorder="1" applyAlignment="1">
      <alignment horizontal="left" vertical="center"/>
    </xf>
    <xf numFmtId="14" fontId="1" fillId="0" borderId="18" xfId="0" applyNumberFormat="1" applyFont="1" applyFill="1" applyBorder="1" applyAlignment="1">
      <alignment horizontal="center" vertical="center" wrapText="1"/>
    </xf>
    <xf numFmtId="14" fontId="7" fillId="0" borderId="17" xfId="0" applyNumberFormat="1" applyFont="1" applyFill="1" applyBorder="1" applyAlignment="1">
      <alignment horizontal="center" vertical="center" wrapText="1"/>
    </xf>
    <xf numFmtId="14" fontId="7" fillId="0" borderId="19" xfId="0" applyNumberFormat="1" applyFont="1" applyFill="1" applyBorder="1" applyAlignment="1">
      <alignment horizontal="center" vertical="center" wrapText="1"/>
    </xf>
    <xf numFmtId="0" fontId="11" fillId="0" borderId="18" xfId="0" applyFont="1" applyFill="1" applyBorder="1" applyAlignment="1">
      <alignment horizontal="left" vertical="center" wrapText="1"/>
    </xf>
    <xf numFmtId="0" fontId="11" fillId="0" borderId="19" xfId="0" applyFont="1" applyFill="1" applyBorder="1" applyAlignment="1">
      <alignment horizontal="left" vertical="center" wrapText="1"/>
    </xf>
    <xf numFmtId="0" fontId="11" fillId="8" borderId="1" xfId="0" applyFont="1" applyFill="1" applyBorder="1" applyAlignment="1">
      <alignment horizontal="center"/>
    </xf>
    <xf numFmtId="0" fontId="11" fillId="8" borderId="18" xfId="0" applyFont="1" applyFill="1" applyBorder="1" applyAlignment="1">
      <alignment horizontal="center"/>
    </xf>
    <xf numFmtId="0" fontId="11" fillId="3" borderId="1" xfId="0" applyFont="1" applyFill="1" applyBorder="1" applyAlignment="1">
      <alignment horizontal="center"/>
    </xf>
    <xf numFmtId="2" fontId="11" fillId="0" borderId="20" xfId="0" applyNumberFormat="1" applyFont="1" applyFill="1" applyBorder="1" applyAlignment="1">
      <alignment horizontal="center" vertical="center"/>
    </xf>
    <xf numFmtId="2" fontId="11" fillId="0" borderId="3" xfId="0" applyNumberFormat="1" applyFont="1" applyFill="1" applyBorder="1" applyAlignment="1">
      <alignment horizontal="center" vertical="center"/>
    </xf>
    <xf numFmtId="2" fontId="11" fillId="0" borderId="21" xfId="0" applyNumberFormat="1" applyFont="1" applyFill="1" applyBorder="1" applyAlignment="1">
      <alignment horizontal="center" vertical="center"/>
    </xf>
    <xf numFmtId="2" fontId="11" fillId="0" borderId="2" xfId="0" applyNumberFormat="1" applyFont="1" applyFill="1" applyBorder="1" applyAlignment="1">
      <alignment horizontal="center" vertical="center"/>
    </xf>
    <xf numFmtId="2" fontId="11" fillId="0" borderId="0" xfId="0" applyNumberFormat="1" applyFont="1" applyFill="1" applyBorder="1" applyAlignment="1">
      <alignment horizontal="center" vertical="center"/>
    </xf>
    <xf numFmtId="2" fontId="11" fillId="0" borderId="25" xfId="0" applyNumberFormat="1" applyFont="1" applyFill="1" applyBorder="1" applyAlignment="1">
      <alignment horizontal="center" vertical="center"/>
    </xf>
    <xf numFmtId="2" fontId="11" fillId="0" borderId="1" xfId="0" applyNumberFormat="1" applyFont="1" applyFill="1" applyBorder="1" applyAlignment="1">
      <alignment horizontal="left" vertical="center"/>
    </xf>
    <xf numFmtId="2" fontId="11" fillId="0" borderId="1" xfId="0" applyNumberFormat="1" applyFont="1" applyFill="1" applyBorder="1" applyAlignment="1">
      <alignment horizontal="left" vertical="center" wrapText="1"/>
    </xf>
    <xf numFmtId="0" fontId="11" fillId="0" borderId="17" xfId="0" applyFont="1" applyFill="1" applyBorder="1" applyAlignment="1">
      <alignment horizontal="left" vertical="center"/>
    </xf>
    <xf numFmtId="0" fontId="11" fillId="0" borderId="19" xfId="0" applyFont="1" applyFill="1" applyBorder="1" applyAlignment="1">
      <alignment horizontal="left" vertical="center"/>
    </xf>
    <xf numFmtId="0" fontId="11" fillId="0" borderId="17" xfId="0" applyFont="1" applyFill="1" applyBorder="1" applyAlignment="1">
      <alignment horizontal="center" vertical="center"/>
    </xf>
    <xf numFmtId="0" fontId="11" fillId="0" borderId="19" xfId="0" applyFont="1" applyFill="1" applyBorder="1" applyAlignment="1">
      <alignment horizontal="center" vertical="center"/>
    </xf>
    <xf numFmtId="0" fontId="4" fillId="0" borderId="18" xfId="0" applyFont="1" applyFill="1" applyBorder="1" applyAlignment="1">
      <alignment horizontal="center" wrapText="1"/>
    </xf>
    <xf numFmtId="0" fontId="4" fillId="0" borderId="17" xfId="0" applyFont="1" applyFill="1" applyBorder="1" applyAlignment="1">
      <alignment horizontal="center" wrapText="1"/>
    </xf>
    <xf numFmtId="0" fontId="4" fillId="0" borderId="19" xfId="0" applyFont="1" applyFill="1" applyBorder="1" applyAlignment="1">
      <alignment horizontal="center" wrapText="1"/>
    </xf>
    <xf numFmtId="2" fontId="4" fillId="0" borderId="1" xfId="0" applyNumberFormat="1" applyFont="1" applyFill="1" applyBorder="1" applyAlignment="1">
      <alignment horizontal="center" vertical="center"/>
    </xf>
    <xf numFmtId="0" fontId="11" fillId="0" borderId="3" xfId="0" applyFont="1" applyFill="1" applyBorder="1" applyAlignment="1">
      <alignment horizontal="center" vertical="top" wrapText="1"/>
    </xf>
    <xf numFmtId="0" fontId="11" fillId="0" borderId="18" xfId="0" applyFont="1" applyFill="1" applyBorder="1" applyAlignment="1">
      <alignment horizontal="center" vertical="center" wrapText="1"/>
    </xf>
    <xf numFmtId="0" fontId="11" fillId="0" borderId="17"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1" fillId="7" borderId="1" xfId="0" applyFont="1" applyFill="1" applyBorder="1" applyAlignment="1">
      <alignment horizontal="center"/>
    </xf>
    <xf numFmtId="0" fontId="11" fillId="0" borderId="0" xfId="0" applyFont="1" applyBorder="1" applyAlignment="1">
      <alignment horizontal="right" vertical="center" textRotation="90" wrapText="1"/>
    </xf>
    <xf numFmtId="0" fontId="4" fillId="0" borderId="1" xfId="0" applyFont="1" applyFill="1" applyBorder="1" applyAlignment="1">
      <alignment horizontal="center" vertical="top" wrapText="1"/>
    </xf>
    <xf numFmtId="0" fontId="4" fillId="2" borderId="18"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9" xfId="0" applyFont="1" applyFill="1" applyBorder="1" applyAlignment="1">
      <alignment horizontal="center" vertical="center" wrapText="1"/>
    </xf>
    <xf numFmtId="0" fontId="4" fillId="6" borderId="18" xfId="0" applyFont="1" applyFill="1" applyBorder="1" applyAlignment="1">
      <alignment horizontal="center" vertical="center" wrapText="1"/>
    </xf>
    <xf numFmtId="0" fontId="4" fillId="6" borderId="19"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3" fillId="0" borderId="0" xfId="0" applyFont="1" applyBorder="1" applyAlignment="1">
      <alignment horizontal="justify" vertical="top" wrapText="1"/>
    </xf>
    <xf numFmtId="0" fontId="26" fillId="0" borderId="0" xfId="0" applyFont="1" applyBorder="1" applyAlignment="1">
      <alignment horizontal="center" vertical="top" wrapText="1"/>
    </xf>
    <xf numFmtId="0" fontId="1" fillId="0" borderId="0" xfId="0" applyFont="1" applyBorder="1" applyAlignment="1">
      <alignment horizontal="center"/>
    </xf>
    <xf numFmtId="0" fontId="27" fillId="0" borderId="0" xfId="0" applyFont="1" applyBorder="1" applyAlignment="1">
      <alignment horizontal="center" vertical="center" wrapText="1"/>
    </xf>
    <xf numFmtId="0" fontId="28" fillId="0" borderId="0" xfId="0" applyFont="1" applyBorder="1" applyAlignment="1">
      <alignment horizontal="center" vertical="center" wrapText="1"/>
    </xf>
    <xf numFmtId="0" fontId="29" fillId="0" borderId="0" xfId="0" applyFont="1" applyBorder="1" applyAlignment="1">
      <alignment horizontal="center" vertical="center" wrapText="1"/>
    </xf>
    <xf numFmtId="0" fontId="22" fillId="0" borderId="0" xfId="0" applyFont="1" applyBorder="1" applyAlignment="1">
      <alignment horizontal="center" vertical="center" wrapText="1"/>
    </xf>
    <xf numFmtId="0" fontId="3" fillId="0" borderId="0" xfId="0" applyFont="1" applyBorder="1" applyAlignment="1">
      <alignment horizontal="center" vertical="center" wrapText="1"/>
    </xf>
    <xf numFmtId="0" fontId="28" fillId="0" borderId="16" xfId="0" applyFont="1" applyBorder="1" applyAlignment="1">
      <alignment horizontal="center" vertical="center" wrapText="1"/>
    </xf>
    <xf numFmtId="0" fontId="28" fillId="0" borderId="29" xfId="0" applyFont="1" applyBorder="1" applyAlignment="1">
      <alignment horizontal="center" vertical="center" wrapText="1"/>
    </xf>
    <xf numFmtId="0" fontId="29" fillId="0" borderId="36" xfId="0" applyFont="1" applyBorder="1" applyAlignment="1">
      <alignment horizontal="center" vertical="center" wrapText="1"/>
    </xf>
    <xf numFmtId="0" fontId="29" fillId="0" borderId="30" xfId="0" applyFont="1" applyBorder="1" applyAlignment="1">
      <alignment horizontal="center" vertical="center" wrapText="1"/>
    </xf>
    <xf numFmtId="0" fontId="29" fillId="0" borderId="31" xfId="0" applyFont="1" applyBorder="1" applyAlignment="1">
      <alignment horizontal="center" vertical="center" wrapText="1"/>
    </xf>
    <xf numFmtId="0" fontId="29" fillId="0" borderId="35"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28" xfId="0" applyFont="1" applyBorder="1" applyAlignment="1">
      <alignment horizontal="center" vertical="center" wrapText="1"/>
    </xf>
    <xf numFmtId="0" fontId="28" fillId="0" borderId="15" xfId="0" applyFont="1" applyBorder="1" applyAlignment="1">
      <alignment horizontal="center" vertical="center" wrapText="1"/>
    </xf>
    <xf numFmtId="0" fontId="28" fillId="0" borderId="18" xfId="0" applyFont="1" applyBorder="1" applyAlignment="1">
      <alignment horizontal="center" vertical="center" wrapText="1"/>
    </xf>
    <xf numFmtId="0" fontId="1" fillId="0" borderId="0" xfId="0" applyFont="1" applyAlignment="1">
      <alignment horizontal="center"/>
    </xf>
    <xf numFmtId="0" fontId="27" fillId="0" borderId="38" xfId="0" applyFont="1" applyBorder="1" applyAlignment="1">
      <alignment horizontal="center" vertical="center" wrapText="1"/>
    </xf>
    <xf numFmtId="0" fontId="27" fillId="0" borderId="39" xfId="0" applyFont="1" applyBorder="1" applyAlignment="1">
      <alignment horizontal="center" vertical="center" wrapText="1"/>
    </xf>
    <xf numFmtId="0" fontId="27" fillId="0" borderId="15" xfId="0" applyFont="1" applyBorder="1" applyAlignment="1">
      <alignment horizontal="center" vertical="center" wrapText="1"/>
    </xf>
    <xf numFmtId="0" fontId="27" fillId="0" borderId="18" xfId="0" applyFont="1" applyBorder="1" applyAlignment="1">
      <alignment horizontal="center" vertical="center" wrapText="1"/>
    </xf>
    <xf numFmtId="0" fontId="27" fillId="0" borderId="32" xfId="0" applyFont="1" applyBorder="1" applyAlignment="1">
      <alignment horizontal="center" vertical="center" wrapText="1"/>
    </xf>
    <xf numFmtId="0" fontId="27" fillId="0" borderId="33" xfId="0" applyFont="1" applyBorder="1" applyAlignment="1">
      <alignment horizontal="center" vertical="center" wrapText="1"/>
    </xf>
    <xf numFmtId="0" fontId="27" fillId="0" borderId="3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28" xfId="0" applyFont="1" applyBorder="1" applyAlignment="1">
      <alignment horizontal="center" vertical="center" wrapText="1"/>
    </xf>
    <xf numFmtId="0" fontId="26" fillId="0" borderId="8" xfId="0" applyFont="1" applyBorder="1" applyAlignment="1">
      <alignment horizontal="center" vertical="top" wrapText="1"/>
    </xf>
    <xf numFmtId="0" fontId="26" fillId="0" borderId="6" xfId="0" applyFont="1" applyBorder="1" applyAlignment="1">
      <alignment horizontal="center" vertical="top" wrapText="1"/>
    </xf>
    <xf numFmtId="0" fontId="26" fillId="0" borderId="7" xfId="0" applyFont="1" applyBorder="1" applyAlignment="1">
      <alignment horizontal="center" vertical="top" wrapText="1"/>
    </xf>
    <xf numFmtId="0" fontId="3" fillId="0" borderId="8" xfId="0" applyFont="1" applyBorder="1" applyAlignment="1">
      <alignment horizontal="justify" vertical="top" wrapText="1"/>
    </xf>
    <xf numFmtId="0" fontId="3" fillId="0" borderId="6" xfId="0" applyFont="1" applyBorder="1" applyAlignment="1">
      <alignment horizontal="justify" vertical="top" wrapText="1"/>
    </xf>
    <xf numFmtId="0" fontId="3" fillId="0" borderId="7" xfId="0" applyFont="1" applyBorder="1" applyAlignment="1">
      <alignment horizontal="justify" vertical="top" wrapText="1"/>
    </xf>
    <xf numFmtId="0" fontId="22" fillId="0" borderId="8"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37" xfId="0" applyFont="1" applyBorder="1" applyAlignment="1">
      <alignment horizontal="center" vertical="center" wrapText="1"/>
    </xf>
    <xf numFmtId="0" fontId="22"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0" fillId="0" borderId="18" xfId="0" applyBorder="1" applyAlignment="1">
      <alignment horizontal="center"/>
    </xf>
    <xf numFmtId="0" fontId="0" fillId="0" borderId="17" xfId="0" applyBorder="1" applyAlignment="1">
      <alignment horizontal="center"/>
    </xf>
    <xf numFmtId="0" fontId="0" fillId="0" borderId="19" xfId="0" applyBorder="1" applyAlignment="1">
      <alignment horizontal="center"/>
    </xf>
    <xf numFmtId="2" fontId="5" fillId="0" borderId="1" xfId="0" applyNumberFormat="1" applyFont="1" applyFill="1" applyBorder="1" applyAlignment="1">
      <alignment horizontal="center" vertical="center"/>
    </xf>
    <xf numFmtId="2" fontId="6" fillId="0" borderId="1" xfId="0" applyNumberFormat="1" applyFont="1" applyFill="1" applyBorder="1" applyAlignment="1">
      <alignment horizontal="center" vertical="center"/>
    </xf>
    <xf numFmtId="0" fontId="6" fillId="0" borderId="18" xfId="0" applyFont="1" applyFill="1" applyBorder="1" applyAlignment="1">
      <alignment horizontal="center" vertical="center"/>
    </xf>
    <xf numFmtId="0" fontId="6" fillId="0" borderId="17" xfId="0" applyFont="1" applyFill="1" applyBorder="1" applyAlignment="1">
      <alignment horizontal="center" vertical="center"/>
    </xf>
    <xf numFmtId="0" fontId="6" fillId="0" borderId="19" xfId="0" applyFont="1" applyFill="1" applyBorder="1" applyAlignment="1">
      <alignment horizontal="center" vertical="center"/>
    </xf>
    <xf numFmtId="0" fontId="3" fillId="8" borderId="18" xfId="0" applyFont="1" applyFill="1" applyBorder="1" applyAlignment="1" applyProtection="1">
      <alignment horizontal="center" vertical="center" wrapText="1"/>
      <protection hidden="1"/>
    </xf>
    <xf numFmtId="0" fontId="3" fillId="8" borderId="17" xfId="0" applyFont="1" applyFill="1" applyBorder="1" applyAlignment="1" applyProtection="1">
      <alignment horizontal="center" vertical="center" wrapText="1"/>
      <protection hidden="1"/>
    </xf>
    <xf numFmtId="0" fontId="3" fillId="8" borderId="19" xfId="0" applyFont="1" applyFill="1" applyBorder="1" applyAlignment="1" applyProtection="1">
      <alignment horizontal="center" vertical="center" wrapText="1"/>
      <protection hidden="1"/>
    </xf>
    <xf numFmtId="0" fontId="1" fillId="0" borderId="18" xfId="0" applyFont="1" applyFill="1" applyBorder="1" applyAlignment="1" applyProtection="1">
      <alignment horizontal="left" vertical="top" wrapText="1"/>
      <protection hidden="1"/>
    </xf>
    <xf numFmtId="0" fontId="1" fillId="0" borderId="17" xfId="0" applyFont="1" applyFill="1" applyBorder="1" applyAlignment="1" applyProtection="1">
      <alignment horizontal="left" vertical="top" wrapText="1"/>
      <protection hidden="1"/>
    </xf>
    <xf numFmtId="0" fontId="1" fillId="0" borderId="19" xfId="0" applyFont="1" applyFill="1" applyBorder="1" applyAlignment="1" applyProtection="1">
      <alignment horizontal="left" vertical="top" wrapText="1"/>
      <protection hidden="1"/>
    </xf>
    <xf numFmtId="0" fontId="6" fillId="0" borderId="18" xfId="0" applyFont="1" applyFill="1" applyBorder="1" applyAlignment="1">
      <alignment horizontal="left" vertical="center"/>
    </xf>
    <xf numFmtId="0" fontId="6" fillId="0" borderId="17" xfId="0" applyFont="1" applyFill="1" applyBorder="1" applyAlignment="1">
      <alignment horizontal="left" vertical="center"/>
    </xf>
    <xf numFmtId="0" fontId="6" fillId="0" borderId="19" xfId="0" applyFont="1" applyFill="1" applyBorder="1" applyAlignment="1">
      <alignment horizontal="left" vertical="center"/>
    </xf>
    <xf numFmtId="0" fontId="3" fillId="3" borderId="37" xfId="0" applyFont="1" applyFill="1" applyBorder="1" applyAlignment="1">
      <alignment horizontal="center" vertical="center"/>
    </xf>
    <xf numFmtId="0" fontId="3" fillId="3" borderId="40" xfId="0" applyFont="1" applyFill="1" applyBorder="1" applyAlignment="1">
      <alignment horizontal="center" vertical="center"/>
    </xf>
    <xf numFmtId="0" fontId="3" fillId="3" borderId="14" xfId="0" applyFont="1" applyFill="1" applyBorder="1" applyAlignment="1">
      <alignment horizontal="center" vertical="center"/>
    </xf>
    <xf numFmtId="0" fontId="0" fillId="0" borderId="8"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7" xfId="0" applyFont="1" applyBorder="1" applyAlignment="1">
      <alignment horizontal="center" vertical="center" wrapText="1"/>
    </xf>
    <xf numFmtId="0" fontId="5" fillId="0" borderId="6" xfId="0" applyFont="1" applyBorder="1" applyAlignment="1">
      <alignment horizontal="center" vertical="top" wrapText="1"/>
    </xf>
    <xf numFmtId="0" fontId="5" fillId="0" borderId="7" xfId="0" applyFont="1" applyBorder="1" applyAlignment="1">
      <alignment horizontal="center" vertical="top" wrapText="1"/>
    </xf>
    <xf numFmtId="0" fontId="22" fillId="0" borderId="6" xfId="0" applyFont="1" applyBorder="1" applyAlignment="1">
      <alignment vertical="center" wrapText="1"/>
    </xf>
    <xf numFmtId="0" fontId="22" fillId="0" borderId="7" xfId="0" applyFont="1" applyBorder="1" applyAlignment="1">
      <alignment vertical="center" wrapText="1"/>
    </xf>
    <xf numFmtId="0" fontId="1" fillId="0" borderId="8" xfId="0" applyFont="1"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1" fillId="0" borderId="0" xfId="0" applyFont="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cellXfs>
  <cellStyles count="3">
    <cellStyle name="Normal" xfId="0" builtinId="0"/>
    <cellStyle name="Normal 2" xfId="1" xr:uid="{00000000-0005-0000-0000-000001000000}"/>
    <cellStyle name="Porcentaje" xfId="2" builtinId="5"/>
  </cellStyles>
  <dxfs count="33">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9"/>
      </font>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266700</xdr:colOff>
      <xdr:row>1</xdr:row>
      <xdr:rowOff>76200</xdr:rowOff>
    </xdr:from>
    <xdr:to>
      <xdr:col>4</xdr:col>
      <xdr:colOff>276225</xdr:colOff>
      <xdr:row>6</xdr:row>
      <xdr:rowOff>57150</xdr:rowOff>
    </xdr:to>
    <xdr:pic>
      <xdr:nvPicPr>
        <xdr:cNvPr id="2140" name="1 Imagen" descr="Descripción: D:\ESCUDO ITAGUI.png">
          <a:extLst>
            <a:ext uri="{FF2B5EF4-FFF2-40B4-BE49-F238E27FC236}">
              <a16:creationId xmlns:a16="http://schemas.microsoft.com/office/drawing/2014/main" id="{00000000-0008-0000-0000-00005C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28775" y="238125"/>
          <a:ext cx="90487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666750</xdr:colOff>
      <xdr:row>0</xdr:row>
      <xdr:rowOff>85574</xdr:rowOff>
    </xdr:from>
    <xdr:to>
      <xdr:col>2</xdr:col>
      <xdr:colOff>708026</xdr:colOff>
      <xdr:row>2</xdr:row>
      <xdr:rowOff>355600</xdr:rowOff>
    </xdr:to>
    <xdr:pic>
      <xdr:nvPicPr>
        <xdr:cNvPr id="3080" name="1 Imagen" descr="Descripción: D:\ESCUDO ITAGUI.png">
          <a:extLst>
            <a:ext uri="{FF2B5EF4-FFF2-40B4-BE49-F238E27FC236}">
              <a16:creationId xmlns:a16="http://schemas.microsoft.com/office/drawing/2014/main" id="{00000000-0008-0000-01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8050" y="85574"/>
          <a:ext cx="1117601" cy="9304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295275</xdr:colOff>
      <xdr:row>0</xdr:row>
      <xdr:rowOff>0</xdr:rowOff>
    </xdr:from>
    <xdr:to>
      <xdr:col>0</xdr:col>
      <xdr:colOff>1181100</xdr:colOff>
      <xdr:row>2</xdr:row>
      <xdr:rowOff>238125</xdr:rowOff>
    </xdr:to>
    <xdr:pic>
      <xdr:nvPicPr>
        <xdr:cNvPr id="5126" name="2 Imagen" descr="Descripción: D:\ESCUDO ITAGUI.png">
          <a:extLst>
            <a:ext uri="{FF2B5EF4-FFF2-40B4-BE49-F238E27FC236}">
              <a16:creationId xmlns:a16="http://schemas.microsoft.com/office/drawing/2014/main" id="{00000000-0008-0000-0300-0000061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275" y="0"/>
          <a:ext cx="8858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181428</xdr:colOff>
      <xdr:row>0</xdr:row>
      <xdr:rowOff>19050</xdr:rowOff>
    </xdr:from>
    <xdr:to>
      <xdr:col>3</xdr:col>
      <xdr:colOff>352425</xdr:colOff>
      <xdr:row>4</xdr:row>
      <xdr:rowOff>159385</xdr:rowOff>
    </xdr:to>
    <xdr:pic>
      <xdr:nvPicPr>
        <xdr:cNvPr id="2" name="1 Imagen" descr="Descripción: D:\ESCUDO ITAGUI.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1003" y="19050"/>
          <a:ext cx="932997" cy="812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er/Downloads/FO-DE-10-11%2520Matriz%2520de%2520Riesgos%2520Gesti&#243;n%2520de%2520la%2520Educaci&#243;n%25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Estratégico"/>
      <sheetName val="Identificación del Riesgo."/>
      <sheetName val="Mapa de Riesgos."/>
      <sheetName val="Listas"/>
      <sheetName val="R1"/>
      <sheetName val="R2"/>
      <sheetName val="R3"/>
      <sheetName val="R4"/>
      <sheetName val="R5"/>
      <sheetName val="R6-1"/>
      <sheetName val="R6-2"/>
      <sheetName val="R7"/>
      <sheetName val="Anexo (Probabilidad e Impacto)"/>
      <sheetName val="Clasificación del Ries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L124"/>
  <sheetViews>
    <sheetView showGridLines="0" zoomScale="55" zoomScaleNormal="55" zoomScaleSheetLayoutView="75" workbookViewId="0">
      <selection activeCell="P24" sqref="P24"/>
    </sheetView>
  </sheetViews>
  <sheetFormatPr baseColWidth="10" defaultColWidth="11.42578125" defaultRowHeight="12.75" x14ac:dyDescent="0.2"/>
  <cols>
    <col min="1" max="1" width="11.42578125" style="8"/>
    <col min="2" max="2" width="9" style="8" customWidth="1"/>
    <col min="3" max="4" width="6.7109375" style="8" customWidth="1"/>
    <col min="5" max="5" width="17.42578125" style="8" customWidth="1"/>
    <col min="6" max="6" width="15.140625" style="8" customWidth="1"/>
    <col min="7" max="7" width="30.140625" style="8" customWidth="1"/>
    <col min="8" max="8" width="24" style="8" customWidth="1"/>
    <col min="9" max="9" width="23.85546875" style="8" customWidth="1"/>
    <col min="10" max="10" width="20" style="8" customWidth="1"/>
    <col min="11" max="11" width="27.42578125" style="8" customWidth="1"/>
    <col min="12" max="12" width="3.42578125" style="7" customWidth="1"/>
    <col min="13" max="16384" width="11.42578125" style="8"/>
  </cols>
  <sheetData>
    <row r="2" spans="2:12" ht="19.5" customHeight="1" x14ac:dyDescent="0.2">
      <c r="B2" s="184"/>
      <c r="C2" s="185"/>
      <c r="D2" s="185"/>
      <c r="E2" s="185"/>
      <c r="F2" s="186"/>
      <c r="G2" s="184" t="s">
        <v>6</v>
      </c>
      <c r="H2" s="185"/>
      <c r="I2" s="185"/>
      <c r="J2" s="186"/>
      <c r="K2" s="198" t="s">
        <v>43</v>
      </c>
    </row>
    <row r="3" spans="2:12" ht="12.75" customHeight="1" x14ac:dyDescent="0.2">
      <c r="B3" s="187"/>
      <c r="C3" s="188"/>
      <c r="D3" s="188"/>
      <c r="E3" s="188"/>
      <c r="F3" s="189"/>
      <c r="G3" s="187"/>
      <c r="H3" s="188"/>
      <c r="I3" s="188"/>
      <c r="J3" s="189"/>
      <c r="K3" s="199"/>
    </row>
    <row r="4" spans="2:12" ht="12" customHeight="1" x14ac:dyDescent="0.2">
      <c r="B4" s="187"/>
      <c r="C4" s="188"/>
      <c r="D4" s="188"/>
      <c r="E4" s="188"/>
      <c r="F4" s="189"/>
      <c r="G4" s="187"/>
      <c r="H4" s="188"/>
      <c r="I4" s="188"/>
      <c r="J4" s="189"/>
      <c r="K4" s="198" t="s">
        <v>42</v>
      </c>
    </row>
    <row r="5" spans="2:12" ht="14.25" customHeight="1" x14ac:dyDescent="0.2">
      <c r="B5" s="187"/>
      <c r="C5" s="188"/>
      <c r="D5" s="188"/>
      <c r="E5" s="188"/>
      <c r="F5" s="189"/>
      <c r="G5" s="187"/>
      <c r="H5" s="188"/>
      <c r="I5" s="188"/>
      <c r="J5" s="189"/>
      <c r="K5" s="199"/>
    </row>
    <row r="6" spans="2:12" ht="13.5" customHeight="1" x14ac:dyDescent="0.2">
      <c r="B6" s="187"/>
      <c r="C6" s="188"/>
      <c r="D6" s="188"/>
      <c r="E6" s="188"/>
      <c r="F6" s="189"/>
      <c r="G6" s="187"/>
      <c r="H6" s="188"/>
      <c r="I6" s="188"/>
      <c r="J6" s="189"/>
      <c r="K6" s="193" t="s">
        <v>44</v>
      </c>
    </row>
    <row r="7" spans="2:12" ht="14.25" customHeight="1" x14ac:dyDescent="0.2">
      <c r="B7" s="190"/>
      <c r="C7" s="191"/>
      <c r="D7" s="191"/>
      <c r="E7" s="191"/>
      <c r="F7" s="192"/>
      <c r="G7" s="190"/>
      <c r="H7" s="191"/>
      <c r="I7" s="191"/>
      <c r="J7" s="192"/>
      <c r="K7" s="194"/>
    </row>
    <row r="8" spans="2:12" ht="12.2" customHeight="1" x14ac:dyDescent="0.2">
      <c r="B8" s="195"/>
      <c r="C8" s="196"/>
      <c r="D8" s="196"/>
      <c r="E8" s="196"/>
      <c r="F8" s="196"/>
      <c r="G8" s="196"/>
      <c r="H8" s="196"/>
      <c r="I8" s="196"/>
      <c r="J8" s="196"/>
      <c r="K8" s="197"/>
    </row>
    <row r="9" spans="2:12" ht="12.75" customHeight="1" x14ac:dyDescent="0.2">
      <c r="B9" s="200" t="s">
        <v>41</v>
      </c>
      <c r="C9" s="201"/>
      <c r="D9" s="201"/>
      <c r="E9" s="201"/>
      <c r="F9" s="202"/>
      <c r="G9" s="211" t="s">
        <v>207</v>
      </c>
      <c r="H9" s="212"/>
      <c r="I9" s="212"/>
      <c r="J9" s="212"/>
      <c r="K9" s="213"/>
    </row>
    <row r="10" spans="2:12" ht="12.75" customHeight="1" x14ac:dyDescent="0.2">
      <c r="B10" s="203"/>
      <c r="C10" s="204"/>
      <c r="D10" s="204"/>
      <c r="E10" s="204"/>
      <c r="F10" s="205"/>
      <c r="G10" s="214"/>
      <c r="H10" s="215"/>
      <c r="I10" s="215"/>
      <c r="J10" s="215"/>
      <c r="K10" s="216"/>
    </row>
    <row r="11" spans="2:12" ht="31.5" customHeight="1" x14ac:dyDescent="0.25">
      <c r="B11" s="164" t="s">
        <v>14</v>
      </c>
      <c r="C11" s="165"/>
      <c r="D11" s="165"/>
      <c r="E11" s="165"/>
      <c r="F11" s="166"/>
      <c r="G11" s="217" t="s">
        <v>208</v>
      </c>
      <c r="H11" s="218"/>
      <c r="I11" s="218"/>
      <c r="J11" s="218"/>
      <c r="K11" s="219"/>
    </row>
    <row r="12" spans="2:12" x14ac:dyDescent="0.2">
      <c r="B12" s="195"/>
      <c r="C12" s="196"/>
      <c r="D12" s="196"/>
      <c r="E12" s="196"/>
      <c r="F12" s="196"/>
      <c r="G12" s="196"/>
      <c r="H12" s="196"/>
      <c r="I12" s="196"/>
      <c r="J12" s="196"/>
      <c r="K12" s="197"/>
    </row>
    <row r="13" spans="2:12" ht="26.45" customHeight="1" x14ac:dyDescent="0.2">
      <c r="B13" s="167" t="s">
        <v>0</v>
      </c>
      <c r="C13" s="167"/>
      <c r="D13" s="167"/>
      <c r="E13" s="167"/>
      <c r="F13" s="167"/>
      <c r="G13" s="167" t="s">
        <v>1</v>
      </c>
      <c r="H13" s="167"/>
      <c r="I13" s="167"/>
      <c r="J13" s="167"/>
      <c r="K13" s="2" t="s">
        <v>2</v>
      </c>
      <c r="L13" s="1"/>
    </row>
    <row r="14" spans="2:12" ht="57.2" customHeight="1" x14ac:dyDescent="0.2">
      <c r="B14" s="162" t="s">
        <v>16</v>
      </c>
      <c r="C14" s="162"/>
      <c r="D14" s="162"/>
      <c r="E14" s="162"/>
      <c r="F14" s="162"/>
      <c r="G14" s="163" t="s">
        <v>4</v>
      </c>
      <c r="H14" s="163"/>
      <c r="I14" s="163"/>
      <c r="J14" s="6">
        <f>COUNTIF(G23:G37,B14)</f>
        <v>3</v>
      </c>
      <c r="K14" s="9">
        <f t="shared" ref="K14:K20" si="0">J14/SUM($J$14:$J$20)</f>
        <v>0.25</v>
      </c>
    </row>
    <row r="15" spans="2:12" ht="30.75" customHeight="1" x14ac:dyDescent="0.2">
      <c r="B15" s="162" t="s">
        <v>17</v>
      </c>
      <c r="C15" s="162"/>
      <c r="D15" s="162"/>
      <c r="E15" s="162"/>
      <c r="F15" s="162"/>
      <c r="G15" s="163" t="s">
        <v>33</v>
      </c>
      <c r="H15" s="163"/>
      <c r="I15" s="163"/>
      <c r="J15" s="6">
        <f t="shared" ref="J15:J20" si="1">COUNTIF(G24:G38,B15)</f>
        <v>2</v>
      </c>
      <c r="K15" s="9">
        <f t="shared" si="0"/>
        <v>0.16666666666666666</v>
      </c>
    </row>
    <row r="16" spans="2:12" ht="42.75" customHeight="1" x14ac:dyDescent="0.2">
      <c r="B16" s="162" t="s">
        <v>18</v>
      </c>
      <c r="C16" s="162"/>
      <c r="D16" s="162"/>
      <c r="E16" s="162"/>
      <c r="F16" s="162"/>
      <c r="G16" s="163" t="s">
        <v>34</v>
      </c>
      <c r="H16" s="163"/>
      <c r="I16" s="163"/>
      <c r="J16" s="6">
        <f t="shared" si="1"/>
        <v>1</v>
      </c>
      <c r="K16" s="9">
        <f t="shared" si="0"/>
        <v>8.3333333333333329E-2</v>
      </c>
    </row>
    <row r="17" spans="2:12" ht="66.2" customHeight="1" x14ac:dyDescent="0.2">
      <c r="B17" s="162" t="s">
        <v>19</v>
      </c>
      <c r="C17" s="162"/>
      <c r="D17" s="162"/>
      <c r="E17" s="162"/>
      <c r="F17" s="162"/>
      <c r="G17" s="163" t="s">
        <v>5</v>
      </c>
      <c r="H17" s="163"/>
      <c r="I17" s="163"/>
      <c r="J17" s="6">
        <f t="shared" si="1"/>
        <v>1</v>
      </c>
      <c r="K17" s="9">
        <f t="shared" si="0"/>
        <v>8.3333333333333329E-2</v>
      </c>
    </row>
    <row r="18" spans="2:12" ht="39.75" customHeight="1" x14ac:dyDescent="0.2">
      <c r="B18" s="162" t="s">
        <v>20</v>
      </c>
      <c r="C18" s="162"/>
      <c r="D18" s="162"/>
      <c r="E18" s="162"/>
      <c r="F18" s="162"/>
      <c r="G18" s="163" t="s">
        <v>35</v>
      </c>
      <c r="H18" s="163"/>
      <c r="I18" s="163"/>
      <c r="J18" s="6">
        <f t="shared" si="1"/>
        <v>1</v>
      </c>
      <c r="K18" s="9">
        <f t="shared" si="0"/>
        <v>8.3333333333333329E-2</v>
      </c>
    </row>
    <row r="19" spans="2:12" ht="39.75" customHeight="1" x14ac:dyDescent="0.2">
      <c r="B19" s="162" t="s">
        <v>21</v>
      </c>
      <c r="C19" s="162"/>
      <c r="D19" s="162"/>
      <c r="E19" s="162"/>
      <c r="F19" s="162"/>
      <c r="G19" s="163" t="s">
        <v>36</v>
      </c>
      <c r="H19" s="163"/>
      <c r="I19" s="163"/>
      <c r="J19" s="6">
        <f t="shared" si="1"/>
        <v>2</v>
      </c>
      <c r="K19" s="9">
        <f t="shared" si="0"/>
        <v>0.16666666666666666</v>
      </c>
    </row>
    <row r="20" spans="2:12" ht="82.5" customHeight="1" x14ac:dyDescent="0.2">
      <c r="B20" s="162" t="s">
        <v>39</v>
      </c>
      <c r="C20" s="162"/>
      <c r="D20" s="162"/>
      <c r="E20" s="162"/>
      <c r="F20" s="162"/>
      <c r="G20" s="163" t="s">
        <v>40</v>
      </c>
      <c r="H20" s="206"/>
      <c r="I20" s="206"/>
      <c r="J20" s="6">
        <f t="shared" si="1"/>
        <v>2</v>
      </c>
      <c r="K20" s="9">
        <f t="shared" si="0"/>
        <v>0.16666666666666666</v>
      </c>
    </row>
    <row r="21" spans="2:12" ht="17.25" customHeight="1" x14ac:dyDescent="0.2">
      <c r="B21" s="178"/>
      <c r="C21" s="179"/>
      <c r="D21" s="179"/>
      <c r="E21" s="179"/>
      <c r="F21" s="179"/>
      <c r="G21" s="179"/>
      <c r="H21" s="179"/>
      <c r="I21" s="179"/>
      <c r="J21" s="179"/>
      <c r="K21" s="180"/>
    </row>
    <row r="22" spans="2:12" ht="47.25" customHeight="1" x14ac:dyDescent="0.2">
      <c r="B22" s="47" t="s">
        <v>3</v>
      </c>
      <c r="C22" s="171" t="s">
        <v>22</v>
      </c>
      <c r="D22" s="172"/>
      <c r="E22" s="173"/>
      <c r="F22" s="46" t="s">
        <v>23</v>
      </c>
      <c r="G22" s="46" t="s">
        <v>24</v>
      </c>
      <c r="H22" s="167" t="s">
        <v>25</v>
      </c>
      <c r="I22" s="167"/>
      <c r="J22" s="167"/>
      <c r="K22" s="46" t="s">
        <v>26</v>
      </c>
    </row>
    <row r="23" spans="2:12" s="12" customFormat="1" ht="83.25" customHeight="1" x14ac:dyDescent="0.2">
      <c r="B23" s="10">
        <v>1</v>
      </c>
      <c r="C23" s="175" t="s">
        <v>211</v>
      </c>
      <c r="D23" s="176"/>
      <c r="E23" s="177"/>
      <c r="F23" s="48" t="s">
        <v>209</v>
      </c>
      <c r="G23" s="49" t="s">
        <v>16</v>
      </c>
      <c r="H23" s="168" t="s">
        <v>212</v>
      </c>
      <c r="I23" s="169"/>
      <c r="J23" s="170"/>
      <c r="K23" s="15" t="s">
        <v>213</v>
      </c>
      <c r="L23" s="11"/>
    </row>
    <row r="24" spans="2:12" s="12" customFormat="1" ht="66" customHeight="1" x14ac:dyDescent="0.2">
      <c r="B24" s="10">
        <v>2</v>
      </c>
      <c r="C24" s="181" t="s">
        <v>214</v>
      </c>
      <c r="D24" s="182"/>
      <c r="E24" s="183"/>
      <c r="F24" s="15" t="s">
        <v>210</v>
      </c>
      <c r="G24" s="15" t="s">
        <v>20</v>
      </c>
      <c r="H24" s="168" t="s">
        <v>215</v>
      </c>
      <c r="I24" s="169"/>
      <c r="J24" s="170"/>
      <c r="K24" s="15" t="s">
        <v>213</v>
      </c>
      <c r="L24" s="14"/>
    </row>
    <row r="25" spans="2:12" ht="92.25" customHeight="1" x14ac:dyDescent="0.2">
      <c r="B25" s="10">
        <v>3</v>
      </c>
      <c r="C25" s="168" t="s">
        <v>216</v>
      </c>
      <c r="D25" s="169"/>
      <c r="E25" s="170"/>
      <c r="F25" s="15" t="s">
        <v>221</v>
      </c>
      <c r="G25" s="15" t="s">
        <v>20</v>
      </c>
      <c r="H25" s="174" t="s">
        <v>222</v>
      </c>
      <c r="I25" s="174"/>
      <c r="J25" s="174"/>
      <c r="K25" s="15" t="s">
        <v>217</v>
      </c>
    </row>
    <row r="26" spans="2:12" ht="18" customHeight="1" x14ac:dyDescent="0.2">
      <c r="B26" s="10"/>
      <c r="C26" s="168"/>
      <c r="D26" s="169"/>
      <c r="E26" s="170"/>
      <c r="F26" s="15"/>
      <c r="G26" s="15"/>
      <c r="H26" s="174"/>
      <c r="I26" s="174"/>
      <c r="J26" s="174"/>
      <c r="K26" s="15"/>
    </row>
    <row r="27" spans="2:12" x14ac:dyDescent="0.2">
      <c r="B27" s="10">
        <v>5</v>
      </c>
      <c r="C27" s="208"/>
      <c r="D27" s="209"/>
      <c r="E27" s="210"/>
      <c r="F27" s="3"/>
      <c r="G27" s="3" t="s">
        <v>19</v>
      </c>
      <c r="H27" s="207"/>
      <c r="I27" s="207"/>
      <c r="J27" s="207"/>
      <c r="K27" s="3"/>
    </row>
    <row r="28" spans="2:12" x14ac:dyDescent="0.2">
      <c r="B28" s="10">
        <v>6</v>
      </c>
      <c r="C28" s="208"/>
      <c r="D28" s="209"/>
      <c r="E28" s="210"/>
      <c r="F28" s="3"/>
      <c r="G28" s="3" t="s">
        <v>20</v>
      </c>
      <c r="H28" s="207"/>
      <c r="I28" s="207"/>
      <c r="J28" s="207"/>
      <c r="K28" s="3"/>
    </row>
    <row r="29" spans="2:12" x14ac:dyDescent="0.2">
      <c r="B29" s="10">
        <v>7</v>
      </c>
      <c r="C29" s="208"/>
      <c r="D29" s="209"/>
      <c r="E29" s="210"/>
      <c r="F29" s="3"/>
      <c r="G29" s="3" t="s">
        <v>16</v>
      </c>
      <c r="H29" s="207"/>
      <c r="I29" s="207"/>
      <c r="J29" s="207"/>
      <c r="K29" s="3"/>
    </row>
    <row r="30" spans="2:12" x14ac:dyDescent="0.2">
      <c r="B30" s="10">
        <v>8</v>
      </c>
      <c r="C30" s="208"/>
      <c r="D30" s="209"/>
      <c r="E30" s="210"/>
      <c r="F30" s="3"/>
      <c r="G30" s="3" t="s">
        <v>17</v>
      </c>
      <c r="H30" s="207"/>
      <c r="I30" s="207"/>
      <c r="J30" s="207"/>
      <c r="K30" s="3"/>
    </row>
    <row r="31" spans="2:12" x14ac:dyDescent="0.2">
      <c r="B31" s="10">
        <v>9</v>
      </c>
      <c r="C31" s="208"/>
      <c r="D31" s="209"/>
      <c r="E31" s="210"/>
      <c r="F31" s="3"/>
      <c r="G31" s="3" t="s">
        <v>21</v>
      </c>
      <c r="H31" s="207"/>
      <c r="I31" s="207"/>
      <c r="J31" s="207"/>
      <c r="K31" s="3"/>
    </row>
    <row r="32" spans="2:12" x14ac:dyDescent="0.2">
      <c r="B32" s="10">
        <v>10</v>
      </c>
      <c r="C32" s="208"/>
      <c r="D32" s="209"/>
      <c r="E32" s="210"/>
      <c r="F32" s="3"/>
      <c r="G32" s="3" t="s">
        <v>39</v>
      </c>
      <c r="H32" s="207"/>
      <c r="I32" s="207"/>
      <c r="J32" s="207"/>
      <c r="K32" s="3"/>
    </row>
    <row r="33" spans="2:11" x14ac:dyDescent="0.2">
      <c r="B33" s="10">
        <v>11</v>
      </c>
      <c r="C33" s="208"/>
      <c r="D33" s="209"/>
      <c r="E33" s="210"/>
      <c r="F33" s="3"/>
      <c r="G33" s="3" t="s">
        <v>18</v>
      </c>
      <c r="H33" s="207"/>
      <c r="I33" s="207"/>
      <c r="J33" s="207"/>
      <c r="K33" s="3"/>
    </row>
    <row r="34" spans="2:11" x14ac:dyDescent="0.2">
      <c r="B34" s="10">
        <v>12</v>
      </c>
      <c r="C34" s="208"/>
      <c r="D34" s="209"/>
      <c r="E34" s="210"/>
      <c r="F34" s="3"/>
      <c r="G34" s="3" t="s">
        <v>16</v>
      </c>
      <c r="H34" s="207"/>
      <c r="I34" s="207"/>
      <c r="J34" s="207"/>
      <c r="K34" s="3"/>
    </row>
    <row r="35" spans="2:11" x14ac:dyDescent="0.2">
      <c r="B35" s="10">
        <v>13</v>
      </c>
      <c r="C35" s="208"/>
      <c r="D35" s="209"/>
      <c r="E35" s="210"/>
      <c r="F35" s="3"/>
      <c r="G35" s="3" t="s">
        <v>39</v>
      </c>
      <c r="H35" s="207"/>
      <c r="I35" s="207"/>
      <c r="J35" s="207"/>
      <c r="K35" s="3"/>
    </row>
    <row r="36" spans="2:11" x14ac:dyDescent="0.2">
      <c r="B36" s="10">
        <v>14</v>
      </c>
      <c r="C36" s="208"/>
      <c r="D36" s="209"/>
      <c r="E36" s="210"/>
      <c r="F36" s="3"/>
      <c r="G36" s="3" t="s">
        <v>21</v>
      </c>
      <c r="H36" s="207"/>
      <c r="I36" s="207"/>
      <c r="J36" s="207"/>
      <c r="K36" s="3"/>
    </row>
    <row r="37" spans="2:11" x14ac:dyDescent="0.2">
      <c r="B37" s="10">
        <v>15</v>
      </c>
      <c r="C37" s="208"/>
      <c r="D37" s="209"/>
      <c r="E37" s="210"/>
      <c r="F37" s="3"/>
      <c r="G37" s="3" t="s">
        <v>17</v>
      </c>
      <c r="H37" s="207"/>
      <c r="I37" s="207"/>
      <c r="J37" s="207"/>
      <c r="K37" s="3"/>
    </row>
    <row r="94" spans="2:5" x14ac:dyDescent="0.2">
      <c r="B94" s="13"/>
      <c r="C94" s="13"/>
      <c r="D94" s="13"/>
      <c r="E94" s="13"/>
    </row>
    <row r="95" spans="2:5" x14ac:dyDescent="0.2">
      <c r="B95" s="13"/>
      <c r="C95" s="13"/>
      <c r="D95" s="13"/>
      <c r="E95" s="13"/>
    </row>
    <row r="96" spans="2:5" x14ac:dyDescent="0.2">
      <c r="B96" s="13"/>
      <c r="C96" s="13"/>
      <c r="D96" s="13"/>
      <c r="E96" s="13"/>
    </row>
    <row r="97" spans="2:5" x14ac:dyDescent="0.2">
      <c r="B97" s="13"/>
      <c r="C97" s="13"/>
      <c r="D97" s="13"/>
      <c r="E97" s="13"/>
    </row>
    <row r="98" spans="2:5" x14ac:dyDescent="0.2">
      <c r="B98" s="13"/>
      <c r="C98" s="13"/>
      <c r="D98" s="13"/>
      <c r="E98" s="13"/>
    </row>
    <row r="99" spans="2:5" x14ac:dyDescent="0.2">
      <c r="B99" s="13"/>
      <c r="C99" s="13"/>
      <c r="D99" s="13"/>
      <c r="E99" s="13"/>
    </row>
    <row r="100" spans="2:5" x14ac:dyDescent="0.2">
      <c r="B100" s="13"/>
      <c r="C100" s="13"/>
      <c r="D100" s="13"/>
      <c r="E100" s="13"/>
    </row>
    <row r="101" spans="2:5" x14ac:dyDescent="0.2">
      <c r="B101" s="13"/>
      <c r="C101" s="13"/>
      <c r="D101" s="13"/>
      <c r="E101" s="13"/>
    </row>
    <row r="102" spans="2:5" x14ac:dyDescent="0.2">
      <c r="B102" s="13"/>
      <c r="C102" s="13"/>
      <c r="D102" s="13"/>
      <c r="E102" s="13"/>
    </row>
    <row r="103" spans="2:5" x14ac:dyDescent="0.2">
      <c r="B103" s="13"/>
      <c r="C103" s="13"/>
      <c r="D103" s="13"/>
      <c r="E103" s="13"/>
    </row>
    <row r="104" spans="2:5" x14ac:dyDescent="0.2">
      <c r="B104" s="13"/>
      <c r="C104" s="13"/>
      <c r="D104" s="13"/>
      <c r="E104" s="13"/>
    </row>
    <row r="105" spans="2:5" x14ac:dyDescent="0.2">
      <c r="B105" s="13"/>
      <c r="C105" s="13"/>
      <c r="D105" s="13"/>
      <c r="E105" s="13"/>
    </row>
    <row r="106" spans="2:5" x14ac:dyDescent="0.2">
      <c r="B106" s="13"/>
      <c r="C106" s="13"/>
      <c r="D106" s="13"/>
      <c r="E106" s="13"/>
    </row>
    <row r="107" spans="2:5" x14ac:dyDescent="0.2">
      <c r="B107" s="13"/>
      <c r="C107" s="13"/>
      <c r="D107" s="13"/>
      <c r="E107" s="13"/>
    </row>
    <row r="108" spans="2:5" x14ac:dyDescent="0.2">
      <c r="B108" s="13"/>
      <c r="C108" s="13"/>
      <c r="D108" s="13"/>
      <c r="E108" s="13"/>
    </row>
    <row r="109" spans="2:5" x14ac:dyDescent="0.2">
      <c r="B109" s="13"/>
      <c r="C109" s="13"/>
      <c r="D109" s="13"/>
      <c r="E109" s="13"/>
    </row>
    <row r="110" spans="2:5" x14ac:dyDescent="0.2">
      <c r="B110" s="13"/>
      <c r="C110" s="13"/>
      <c r="D110" s="13"/>
      <c r="E110" s="13"/>
    </row>
    <row r="111" spans="2:5" x14ac:dyDescent="0.2">
      <c r="B111" s="13"/>
      <c r="C111" s="13"/>
      <c r="D111" s="13"/>
      <c r="E111" s="13"/>
    </row>
    <row r="112" spans="2:5" x14ac:dyDescent="0.2">
      <c r="B112" s="13"/>
      <c r="C112" s="13"/>
      <c r="D112" s="13"/>
      <c r="E112" s="13"/>
    </row>
    <row r="113" spans="2:5" x14ac:dyDescent="0.2">
      <c r="B113" s="13"/>
      <c r="C113" s="13"/>
      <c r="D113" s="13"/>
      <c r="E113" s="13"/>
    </row>
    <row r="114" spans="2:5" x14ac:dyDescent="0.2">
      <c r="B114" s="13"/>
      <c r="C114" s="13"/>
      <c r="D114" s="13"/>
      <c r="E114" s="13"/>
    </row>
    <row r="115" spans="2:5" x14ac:dyDescent="0.2">
      <c r="B115" s="13"/>
      <c r="C115" s="13"/>
      <c r="D115" s="13"/>
      <c r="E115" s="13"/>
    </row>
    <row r="116" spans="2:5" x14ac:dyDescent="0.2">
      <c r="B116" s="13"/>
      <c r="C116" s="13"/>
      <c r="D116" s="13"/>
      <c r="E116" s="13"/>
    </row>
    <row r="117" spans="2:5" x14ac:dyDescent="0.2">
      <c r="B117" s="13"/>
      <c r="C117" s="13"/>
      <c r="D117" s="13"/>
      <c r="E117" s="13"/>
    </row>
    <row r="118" spans="2:5" x14ac:dyDescent="0.2">
      <c r="B118" s="13"/>
      <c r="C118" s="13"/>
      <c r="D118" s="13"/>
      <c r="E118" s="13"/>
    </row>
    <row r="119" spans="2:5" x14ac:dyDescent="0.2">
      <c r="B119" s="13"/>
      <c r="C119" s="13"/>
      <c r="D119" s="13"/>
      <c r="E119" s="13"/>
    </row>
    <row r="120" spans="2:5" x14ac:dyDescent="0.2">
      <c r="B120" s="13"/>
      <c r="C120" s="13"/>
      <c r="D120" s="13"/>
      <c r="E120" s="13"/>
    </row>
    <row r="121" spans="2:5" x14ac:dyDescent="0.2">
      <c r="B121" s="13"/>
      <c r="C121" s="13"/>
      <c r="D121" s="13"/>
      <c r="E121" s="13"/>
    </row>
    <row r="122" spans="2:5" x14ac:dyDescent="0.2">
      <c r="B122" s="13"/>
      <c r="C122" s="13"/>
      <c r="D122" s="13"/>
      <c r="E122" s="13"/>
    </row>
    <row r="123" spans="2:5" x14ac:dyDescent="0.2">
      <c r="B123" s="13"/>
      <c r="C123" s="13"/>
      <c r="D123" s="13"/>
      <c r="E123" s="13"/>
    </row>
    <row r="124" spans="2:5" x14ac:dyDescent="0.2">
      <c r="B124" s="13"/>
      <c r="C124" s="13"/>
      <c r="D124" s="13"/>
      <c r="E124" s="13"/>
    </row>
  </sheetData>
  <mergeCells count="60">
    <mergeCell ref="C36:E36"/>
    <mergeCell ref="H36:J36"/>
    <mergeCell ref="C37:E37"/>
    <mergeCell ref="H37:J37"/>
    <mergeCell ref="G9:K10"/>
    <mergeCell ref="G11:K11"/>
    <mergeCell ref="B12:K12"/>
    <mergeCell ref="C33:E33"/>
    <mergeCell ref="H33:J33"/>
    <mergeCell ref="C34:E34"/>
    <mergeCell ref="H34:J34"/>
    <mergeCell ref="C35:E35"/>
    <mergeCell ref="H35:J35"/>
    <mergeCell ref="C30:E30"/>
    <mergeCell ref="H30:J30"/>
    <mergeCell ref="C31:E31"/>
    <mergeCell ref="H31:J31"/>
    <mergeCell ref="C32:E32"/>
    <mergeCell ref="H32:J32"/>
    <mergeCell ref="C27:E27"/>
    <mergeCell ref="H27:J27"/>
    <mergeCell ref="C28:E28"/>
    <mergeCell ref="H28:J28"/>
    <mergeCell ref="C29:E29"/>
    <mergeCell ref="H29:J29"/>
    <mergeCell ref="H26:J26"/>
    <mergeCell ref="B2:F7"/>
    <mergeCell ref="G2:J7"/>
    <mergeCell ref="K6:K7"/>
    <mergeCell ref="B8:K8"/>
    <mergeCell ref="K2:K3"/>
    <mergeCell ref="K4:K5"/>
    <mergeCell ref="H22:J22"/>
    <mergeCell ref="G14:I14"/>
    <mergeCell ref="B9:F10"/>
    <mergeCell ref="B15:F15"/>
    <mergeCell ref="B13:F13"/>
    <mergeCell ref="B14:F14"/>
    <mergeCell ref="C26:E26"/>
    <mergeCell ref="C25:E25"/>
    <mergeCell ref="G20:I20"/>
    <mergeCell ref="B19:F19"/>
    <mergeCell ref="H24:J24"/>
    <mergeCell ref="C22:E22"/>
    <mergeCell ref="H25:J25"/>
    <mergeCell ref="H23:J23"/>
    <mergeCell ref="B20:F20"/>
    <mergeCell ref="G19:I19"/>
    <mergeCell ref="C23:E23"/>
    <mergeCell ref="B21:K21"/>
    <mergeCell ref="C24:E24"/>
    <mergeCell ref="B17:F17"/>
    <mergeCell ref="G15:I15"/>
    <mergeCell ref="B11:F11"/>
    <mergeCell ref="B16:F16"/>
    <mergeCell ref="B18:F18"/>
    <mergeCell ref="G17:I17"/>
    <mergeCell ref="G18:I18"/>
    <mergeCell ref="G13:J13"/>
    <mergeCell ref="G16:I16"/>
  </mergeCells>
  <phoneticPr fontId="0" type="noConversion"/>
  <conditionalFormatting sqref="J14:K20">
    <cfRule type="cellIs" dxfId="32" priority="1" stopIfTrue="1" operator="equal">
      <formula>0</formula>
    </cfRule>
  </conditionalFormatting>
  <dataValidations count="5">
    <dataValidation type="list" allowBlank="1" showInputMessage="1" showErrorMessage="1" sqref="G23:G37" xr:uid="{00000000-0002-0000-0000-000000000000}">
      <formula1>$B$14:$B$20</formula1>
    </dataValidation>
    <dataValidation allowBlank="1" showInputMessage="1" showErrorMessage="1" promptTitle="Causas" prompt="Son los medios, circunstancias y agentes generadores de riesgos" sqref="C22:E22" xr:uid="{00000000-0002-0000-0000-000001000000}"/>
    <dataValidation allowBlank="1" showInputMessage="1" showErrorMessage="1" promptTitle="Riesgo" prompt="Representa la posibilidad de_x000a_ocurrencia de un evento que pueda entorpecer_x000a_el normal desarrollo de las funciones_x000a_de la entidad y afectar el logro de_x000a_sus objetivos" sqref="F22" xr:uid="{00000000-0002-0000-0000-000002000000}"/>
    <dataValidation allowBlank="1" showInputMessage="1" showErrorMessage="1" promptTitle="Tipo de riesgo " prompt="Ver cuadro de clasificación del riesgo en la presente página" sqref="G22" xr:uid="{00000000-0002-0000-0000-000003000000}"/>
    <dataValidation allowBlank="1" showInputMessage="1" showErrorMessage="1" promptTitle="Descripción" prompt="Describa brevemente el riesgo con el fin de dar mayor información al lector" sqref="H22:J22" xr:uid="{00000000-0002-0000-0000-000004000000}"/>
  </dataValidations>
  <pageMargins left="0.78740157480314965" right="0.39370078740157483" top="0.39370078740157483" bottom="0.78740157480314965" header="0" footer="0.39370078740157483"/>
  <pageSetup scale="67" orientation="landscape" r:id="rId1"/>
  <headerFooter alignWithMargins="0">
    <oddFooter>&amp;CPágina &amp;P de &amp;N</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H427"/>
  <sheetViews>
    <sheetView showGridLines="0" tabSelected="1" zoomScale="91" zoomScaleNormal="91" workbookViewId="0">
      <selection activeCell="AA12" sqref="AA12"/>
    </sheetView>
  </sheetViews>
  <sheetFormatPr baseColWidth="10" defaultColWidth="9.140625" defaultRowHeight="15" x14ac:dyDescent="0.2"/>
  <cols>
    <col min="1" max="1" width="3.140625" style="98" customWidth="1"/>
    <col min="2" max="2" width="13" style="98" customWidth="1"/>
    <col min="3" max="3" width="15.85546875" style="98" customWidth="1"/>
    <col min="4" max="4" width="29" style="98" customWidth="1"/>
    <col min="5" max="5" width="19.140625" style="98" bestFit="1" customWidth="1"/>
    <col min="6" max="6" width="23.7109375" style="98" customWidth="1"/>
    <col min="7" max="7" width="15.85546875" style="98" customWidth="1"/>
    <col min="8" max="8" width="14.28515625" style="98" customWidth="1"/>
    <col min="9" max="9" width="10.28515625" style="98" customWidth="1"/>
    <col min="10" max="10" width="14.42578125" style="98" customWidth="1"/>
    <col min="11" max="11" width="13.140625" style="98" customWidth="1"/>
    <col min="12" max="12" width="32.85546875" style="98" customWidth="1"/>
    <col min="13" max="13" width="11.28515625" style="98" customWidth="1"/>
    <col min="14" max="14" width="32.28515625" style="98" customWidth="1"/>
    <col min="15" max="16" width="11.28515625" style="98" customWidth="1"/>
    <col min="17" max="17" width="21.7109375" style="98" customWidth="1"/>
    <col min="18" max="18" width="17.7109375" style="98" customWidth="1"/>
    <col min="19" max="19" width="19" style="98" customWidth="1"/>
    <col min="20" max="20" width="14.42578125" style="98" customWidth="1"/>
    <col min="21" max="21" width="52" style="98" customWidth="1"/>
    <col min="22" max="22" width="12.28515625" style="98" customWidth="1"/>
    <col min="23" max="23" width="62" style="98" customWidth="1"/>
    <col min="24" max="24" width="12.140625" style="98" customWidth="1"/>
    <col min="25" max="25" width="47.42578125" style="98" customWidth="1"/>
    <col min="26" max="26" width="12.85546875" style="98" customWidth="1"/>
    <col min="27" max="27" width="47.42578125" style="98" customWidth="1"/>
    <col min="28" max="28" width="12.28515625" style="98" customWidth="1"/>
    <col min="29" max="30" width="30.140625" style="98" customWidth="1"/>
    <col min="31" max="31" width="14.7109375" style="98" customWidth="1"/>
    <col min="32" max="32" width="18.140625" style="98" customWidth="1"/>
    <col min="33" max="16384" width="9.140625" style="98"/>
  </cols>
  <sheetData>
    <row r="1" spans="1:33" ht="24.95" customHeight="1" x14ac:dyDescent="0.2">
      <c r="A1" s="240"/>
      <c r="B1" s="240"/>
      <c r="C1" s="240"/>
      <c r="D1" s="225" t="s">
        <v>190</v>
      </c>
      <c r="E1" s="226"/>
      <c r="F1" s="226"/>
      <c r="G1" s="226"/>
      <c r="H1" s="226"/>
      <c r="I1" s="226"/>
      <c r="J1" s="226"/>
      <c r="K1" s="226"/>
      <c r="L1" s="226"/>
      <c r="M1" s="226"/>
      <c r="N1" s="226"/>
      <c r="O1" s="226"/>
      <c r="P1" s="226"/>
      <c r="Q1" s="226"/>
      <c r="R1" s="226"/>
      <c r="S1" s="226"/>
      <c r="T1" s="226"/>
      <c r="U1" s="226"/>
      <c r="V1" s="226"/>
      <c r="W1" s="227"/>
      <c r="X1" s="231" t="s">
        <v>204</v>
      </c>
      <c r="Y1" s="231"/>
      <c r="Z1" s="231"/>
      <c r="AA1" s="231"/>
      <c r="AB1" s="231"/>
      <c r="AC1" s="97"/>
      <c r="AD1" s="97"/>
    </row>
    <row r="2" spans="1:33" ht="27" customHeight="1" x14ac:dyDescent="0.2">
      <c r="A2" s="240"/>
      <c r="B2" s="240"/>
      <c r="C2" s="240"/>
      <c r="D2" s="228"/>
      <c r="E2" s="229"/>
      <c r="F2" s="229"/>
      <c r="G2" s="229"/>
      <c r="H2" s="229"/>
      <c r="I2" s="229"/>
      <c r="J2" s="229"/>
      <c r="K2" s="229"/>
      <c r="L2" s="229"/>
      <c r="M2" s="229"/>
      <c r="N2" s="229"/>
      <c r="O2" s="229"/>
      <c r="P2" s="229"/>
      <c r="Q2" s="229"/>
      <c r="R2" s="229"/>
      <c r="S2" s="229"/>
      <c r="T2" s="229"/>
      <c r="U2" s="229"/>
      <c r="V2" s="229"/>
      <c r="W2" s="230"/>
      <c r="X2" s="231" t="s">
        <v>278</v>
      </c>
      <c r="Y2" s="231"/>
      <c r="Z2" s="231"/>
      <c r="AA2" s="231"/>
      <c r="AB2" s="231"/>
      <c r="AC2" s="97"/>
      <c r="AD2" s="97"/>
    </row>
    <row r="3" spans="1:33" ht="30.95" customHeight="1" x14ac:dyDescent="0.2">
      <c r="A3" s="240"/>
      <c r="B3" s="240"/>
      <c r="C3" s="240"/>
      <c r="D3" s="228"/>
      <c r="E3" s="229"/>
      <c r="F3" s="229"/>
      <c r="G3" s="229"/>
      <c r="H3" s="229"/>
      <c r="I3" s="229"/>
      <c r="J3" s="229"/>
      <c r="K3" s="229"/>
      <c r="L3" s="229"/>
      <c r="M3" s="229"/>
      <c r="N3" s="229"/>
      <c r="O3" s="229"/>
      <c r="P3" s="229"/>
      <c r="Q3" s="229"/>
      <c r="R3" s="229"/>
      <c r="S3" s="229"/>
      <c r="T3" s="229"/>
      <c r="U3" s="229"/>
      <c r="V3" s="229"/>
      <c r="W3" s="229"/>
      <c r="X3" s="232" t="s">
        <v>277</v>
      </c>
      <c r="Y3" s="232"/>
      <c r="Z3" s="232"/>
      <c r="AA3" s="232"/>
      <c r="AB3" s="232"/>
    </row>
    <row r="4" spans="1:33" ht="11.25" customHeight="1" x14ac:dyDescent="0.2">
      <c r="A4" s="237"/>
      <c r="B4" s="238"/>
      <c r="C4" s="238"/>
      <c r="D4" s="238"/>
      <c r="E4" s="238"/>
      <c r="F4" s="238"/>
      <c r="G4" s="238"/>
      <c r="H4" s="238"/>
      <c r="I4" s="238"/>
      <c r="J4" s="238"/>
      <c r="K4" s="238"/>
      <c r="L4" s="238"/>
      <c r="M4" s="238"/>
      <c r="N4" s="238"/>
      <c r="O4" s="238"/>
      <c r="P4" s="238"/>
      <c r="Q4" s="238"/>
      <c r="R4" s="238"/>
      <c r="S4" s="238"/>
      <c r="T4" s="238"/>
      <c r="U4" s="238"/>
      <c r="V4" s="238"/>
      <c r="W4" s="238"/>
      <c r="X4" s="238"/>
      <c r="Y4" s="238"/>
      <c r="Z4" s="238"/>
      <c r="AA4" s="238"/>
      <c r="AB4" s="239"/>
    </row>
    <row r="5" spans="1:33" ht="18.75" customHeight="1" x14ac:dyDescent="0.2">
      <c r="A5" s="99" t="s">
        <v>218</v>
      </c>
      <c r="B5" s="100"/>
      <c r="C5" s="100"/>
      <c r="D5" s="233" t="s">
        <v>321</v>
      </c>
      <c r="E5" s="233"/>
      <c r="F5" s="233"/>
      <c r="G5" s="233"/>
      <c r="H5" s="233"/>
      <c r="I5" s="233"/>
      <c r="J5" s="233"/>
      <c r="K5" s="233"/>
      <c r="L5" s="233"/>
      <c r="M5" s="233"/>
      <c r="N5" s="233"/>
      <c r="O5" s="233"/>
      <c r="P5" s="233"/>
      <c r="Q5" s="233"/>
      <c r="R5" s="233"/>
      <c r="S5" s="233"/>
      <c r="T5" s="233"/>
      <c r="U5" s="233"/>
      <c r="V5" s="233"/>
      <c r="W5" s="233"/>
      <c r="X5" s="233"/>
      <c r="Y5" s="233"/>
      <c r="Z5" s="233"/>
      <c r="AA5" s="233"/>
      <c r="AB5" s="234"/>
    </row>
    <row r="6" spans="1:33" ht="18.75" customHeight="1" x14ac:dyDescent="0.2">
      <c r="A6" s="99" t="s">
        <v>228</v>
      </c>
      <c r="B6" s="100"/>
      <c r="C6" s="100">
        <v>2021</v>
      </c>
      <c r="D6" s="235"/>
      <c r="E6" s="235"/>
      <c r="F6" s="235"/>
      <c r="G6" s="235"/>
      <c r="H6" s="235"/>
      <c r="I6" s="235"/>
      <c r="J6" s="235"/>
      <c r="K6" s="235"/>
      <c r="L6" s="235"/>
      <c r="M6" s="235"/>
      <c r="N6" s="235"/>
      <c r="O6" s="235"/>
      <c r="P6" s="235"/>
      <c r="Q6" s="235"/>
      <c r="R6" s="235"/>
      <c r="S6" s="235"/>
      <c r="T6" s="235"/>
      <c r="U6" s="235"/>
      <c r="V6" s="235"/>
      <c r="W6" s="235"/>
      <c r="X6" s="235"/>
      <c r="Y6" s="235"/>
      <c r="Z6" s="235"/>
      <c r="AA6" s="235"/>
      <c r="AB6" s="236"/>
    </row>
    <row r="7" spans="1:33" ht="15.75" x14ac:dyDescent="0.25">
      <c r="A7" s="101"/>
      <c r="B7" s="101"/>
      <c r="C7" s="102"/>
      <c r="D7" s="102"/>
      <c r="E7" s="102"/>
      <c r="F7" s="102"/>
      <c r="G7" s="102"/>
      <c r="H7" s="102"/>
      <c r="I7" s="224" t="s">
        <v>191</v>
      </c>
      <c r="J7" s="224"/>
      <c r="K7" s="224"/>
      <c r="L7" s="245" t="s">
        <v>192</v>
      </c>
      <c r="M7" s="245"/>
      <c r="N7" s="245"/>
      <c r="O7" s="245"/>
      <c r="P7" s="224" t="s">
        <v>193</v>
      </c>
      <c r="Q7" s="224"/>
      <c r="R7" s="224"/>
      <c r="S7" s="224"/>
      <c r="T7" s="222" t="s">
        <v>273</v>
      </c>
      <c r="U7" s="222"/>
      <c r="V7" s="222"/>
      <c r="W7" s="222"/>
      <c r="X7" s="222"/>
      <c r="Y7" s="222"/>
      <c r="Z7" s="222"/>
      <c r="AA7" s="222"/>
      <c r="AB7" s="223"/>
    </row>
    <row r="8" spans="1:33" s="106" customFormat="1" ht="63" x14ac:dyDescent="0.2">
      <c r="A8" s="103" t="s">
        <v>219</v>
      </c>
      <c r="B8" s="103" t="s">
        <v>223</v>
      </c>
      <c r="C8" s="103" t="s">
        <v>27</v>
      </c>
      <c r="D8" s="103" t="s">
        <v>25</v>
      </c>
      <c r="E8" s="103" t="s">
        <v>24</v>
      </c>
      <c r="F8" s="103" t="s">
        <v>274</v>
      </c>
      <c r="G8" s="103" t="s">
        <v>316</v>
      </c>
      <c r="H8" s="103" t="s">
        <v>26</v>
      </c>
      <c r="I8" s="103" t="s">
        <v>28</v>
      </c>
      <c r="J8" s="103" t="s">
        <v>29</v>
      </c>
      <c r="K8" s="103" t="s">
        <v>30</v>
      </c>
      <c r="L8" s="103" t="s">
        <v>275</v>
      </c>
      <c r="M8" s="103" t="s">
        <v>150</v>
      </c>
      <c r="N8" s="103" t="s">
        <v>266</v>
      </c>
      <c r="O8" s="103" t="s">
        <v>31</v>
      </c>
      <c r="P8" s="103" t="s">
        <v>194</v>
      </c>
      <c r="Q8" s="103" t="s">
        <v>32</v>
      </c>
      <c r="R8" s="103" t="s">
        <v>138</v>
      </c>
      <c r="S8" s="103" t="s">
        <v>195</v>
      </c>
      <c r="T8" s="103" t="s">
        <v>139</v>
      </c>
      <c r="U8" s="103" t="s">
        <v>268</v>
      </c>
      <c r="V8" s="104" t="s">
        <v>267</v>
      </c>
      <c r="W8" s="103" t="s">
        <v>276</v>
      </c>
      <c r="X8" s="104" t="s">
        <v>269</v>
      </c>
      <c r="Y8" s="103" t="s">
        <v>270</v>
      </c>
      <c r="Z8" s="104" t="s">
        <v>269</v>
      </c>
      <c r="AA8" s="103" t="s">
        <v>271</v>
      </c>
      <c r="AB8" s="105" t="s">
        <v>272</v>
      </c>
      <c r="AC8" s="98"/>
      <c r="AD8" s="98"/>
      <c r="AE8" s="98"/>
      <c r="AF8" s="98"/>
      <c r="AG8" s="98"/>
    </row>
    <row r="9" spans="1:33" s="120" customFormat="1" ht="138" customHeight="1" x14ac:dyDescent="0.2">
      <c r="A9" s="107">
        <v>1</v>
      </c>
      <c r="B9" s="107" t="s">
        <v>240</v>
      </c>
      <c r="C9" s="108" t="s">
        <v>283</v>
      </c>
      <c r="D9" s="108" t="s">
        <v>282</v>
      </c>
      <c r="E9" s="109" t="s">
        <v>256</v>
      </c>
      <c r="F9" s="108" t="s">
        <v>287</v>
      </c>
      <c r="G9" s="110" t="s">
        <v>291</v>
      </c>
      <c r="H9" s="108" t="s">
        <v>295</v>
      </c>
      <c r="I9" s="111" t="s">
        <v>145</v>
      </c>
      <c r="J9" s="112" t="s">
        <v>151</v>
      </c>
      <c r="K9" s="113" t="str">
        <f t="array" ref="K9">INDEX(evaluacion,MATCH(I9&amp;J9,impacto&amp;probabilidad,0))</f>
        <v>5 = Zona de riesgo alta. Reducir el riesgo. Evitar el riesgo compartir o transferir.</v>
      </c>
      <c r="L9" s="114" t="s">
        <v>312</v>
      </c>
      <c r="M9" s="114" t="s">
        <v>49</v>
      </c>
      <c r="N9" s="114" t="s">
        <v>183</v>
      </c>
      <c r="O9" s="113" t="str">
        <f t="array" aca="1" ref="O9" ca="1">OFFSET(valoracion,MATCH(K9&amp;N9&amp;M9,evaluacion2&amp;controles&amp;tipo,0),0)</f>
        <v>3 = Zona de riesgo baja. Asumir el riesgo</v>
      </c>
      <c r="P9" s="115" t="s">
        <v>8</v>
      </c>
      <c r="Q9" s="116" t="s">
        <v>299</v>
      </c>
      <c r="R9" s="116" t="s">
        <v>303</v>
      </c>
      <c r="S9" s="116" t="s">
        <v>307</v>
      </c>
      <c r="T9" s="115" t="s">
        <v>311</v>
      </c>
      <c r="U9" s="131" t="s">
        <v>317</v>
      </c>
      <c r="V9" s="118" t="s">
        <v>53</v>
      </c>
      <c r="W9" s="161" t="s">
        <v>322</v>
      </c>
      <c r="X9" s="118" t="s">
        <v>53</v>
      </c>
      <c r="Y9" s="119" t="s">
        <v>326</v>
      </c>
      <c r="Z9" s="118" t="s">
        <v>54</v>
      </c>
      <c r="AA9" s="119" t="s">
        <v>331</v>
      </c>
      <c r="AB9" s="118" t="s">
        <v>54</v>
      </c>
      <c r="AC9" s="98"/>
      <c r="AD9" s="98"/>
      <c r="AE9" s="98"/>
      <c r="AF9" s="98"/>
      <c r="AG9" s="98"/>
    </row>
    <row r="10" spans="1:33" s="120" customFormat="1" ht="149.25" customHeight="1" x14ac:dyDescent="0.2">
      <c r="A10" s="107">
        <v>2</v>
      </c>
      <c r="B10" s="107" t="s">
        <v>240</v>
      </c>
      <c r="C10" s="121" t="s">
        <v>279</v>
      </c>
      <c r="D10" s="116" t="s">
        <v>284</v>
      </c>
      <c r="E10" s="109" t="s">
        <v>256</v>
      </c>
      <c r="F10" s="122" t="s">
        <v>288</v>
      </c>
      <c r="G10" s="110" t="s">
        <v>292</v>
      </c>
      <c r="H10" s="116" t="s">
        <v>296</v>
      </c>
      <c r="I10" s="111" t="s">
        <v>145</v>
      </c>
      <c r="J10" s="112" t="s">
        <v>151</v>
      </c>
      <c r="K10" s="113" t="str">
        <f t="array" ref="K10">INDEX(evaluacion,MATCH(I10&amp;J10,impacto&amp;probabilidad,0))</f>
        <v>5 = Zona de riesgo alta. Reducir el riesgo. Evitar el riesgo compartir o transferir.</v>
      </c>
      <c r="L10" s="114" t="s">
        <v>313</v>
      </c>
      <c r="M10" s="114" t="s">
        <v>49</v>
      </c>
      <c r="N10" s="114" t="s">
        <v>183</v>
      </c>
      <c r="O10" s="113" t="str">
        <f t="array" aca="1" ref="O10" ca="1">OFFSET(valoracion,MATCH(K10&amp;N10&amp;M10,evaluacion2&amp;controles&amp;tipo,0),0)</f>
        <v>3 = Zona de riesgo baja. Asumir el riesgo</v>
      </c>
      <c r="P10" s="123" t="s">
        <v>8</v>
      </c>
      <c r="Q10" s="116" t="s">
        <v>300</v>
      </c>
      <c r="R10" s="116" t="s">
        <v>304</v>
      </c>
      <c r="S10" s="116" t="s">
        <v>308</v>
      </c>
      <c r="T10" s="115" t="s">
        <v>311</v>
      </c>
      <c r="U10" s="117" t="s">
        <v>318</v>
      </c>
      <c r="V10" s="118" t="s">
        <v>53</v>
      </c>
      <c r="W10" s="124" t="s">
        <v>324</v>
      </c>
      <c r="X10" s="118" t="s">
        <v>225</v>
      </c>
      <c r="Y10" s="119" t="s">
        <v>327</v>
      </c>
      <c r="Z10" s="118" t="s">
        <v>54</v>
      </c>
      <c r="AA10" s="119" t="s">
        <v>332</v>
      </c>
      <c r="AB10" s="118" t="s">
        <v>54</v>
      </c>
      <c r="AC10" s="125"/>
    </row>
    <row r="11" spans="1:33" s="120" customFormat="1" ht="375" x14ac:dyDescent="0.2">
      <c r="A11" s="107">
        <v>3</v>
      </c>
      <c r="B11" s="107" t="s">
        <v>240</v>
      </c>
      <c r="C11" s="121" t="s">
        <v>280</v>
      </c>
      <c r="D11" s="116" t="s">
        <v>285</v>
      </c>
      <c r="E11" s="109" t="s">
        <v>256</v>
      </c>
      <c r="F11" s="108" t="s">
        <v>289</v>
      </c>
      <c r="G11" s="110" t="s">
        <v>293</v>
      </c>
      <c r="H11" s="116" t="s">
        <v>297</v>
      </c>
      <c r="I11" s="111" t="s">
        <v>145</v>
      </c>
      <c r="J11" s="112" t="s">
        <v>151</v>
      </c>
      <c r="K11" s="113" t="str">
        <f t="array" ref="K11">INDEX(evaluacion,MATCH(I11&amp;J11,impacto&amp;probabilidad,0))</f>
        <v>5 = Zona de riesgo alta. Reducir el riesgo. Evitar el riesgo compartir o transferir.</v>
      </c>
      <c r="L11" s="114" t="s">
        <v>314</v>
      </c>
      <c r="M11" s="114" t="s">
        <v>49</v>
      </c>
      <c r="N11" s="114" t="s">
        <v>183</v>
      </c>
      <c r="O11" s="113" t="str">
        <f t="array" aca="1" ref="O11" ca="1">OFFSET(valoracion,MATCH(K11&amp;N11&amp;M11,evaluacion2&amp;controles&amp;tipo,0),0)</f>
        <v>3 = Zona de riesgo baja. Asumir el riesgo</v>
      </c>
      <c r="P11" s="123" t="s">
        <v>8</v>
      </c>
      <c r="Q11" s="116" t="s">
        <v>301</v>
      </c>
      <c r="R11" s="116" t="s">
        <v>305</v>
      </c>
      <c r="S11" s="116" t="s">
        <v>309</v>
      </c>
      <c r="T11" s="115" t="s">
        <v>311</v>
      </c>
      <c r="U11" s="117" t="s">
        <v>319</v>
      </c>
      <c r="V11" s="118" t="s">
        <v>53</v>
      </c>
      <c r="W11" s="119" t="s">
        <v>323</v>
      </c>
      <c r="X11" s="118" t="s">
        <v>225</v>
      </c>
      <c r="Y11" s="119" t="s">
        <v>328</v>
      </c>
      <c r="Z11" s="118" t="s">
        <v>54</v>
      </c>
      <c r="AA11" s="119" t="s">
        <v>330</v>
      </c>
      <c r="AB11" s="118" t="s">
        <v>54</v>
      </c>
      <c r="AC11" s="125"/>
    </row>
    <row r="12" spans="1:33" s="120" customFormat="1" ht="255.75" customHeight="1" x14ac:dyDescent="0.2">
      <c r="A12" s="107">
        <v>4</v>
      </c>
      <c r="B12" s="107" t="s">
        <v>240</v>
      </c>
      <c r="C12" s="121" t="s">
        <v>281</v>
      </c>
      <c r="D12" s="126" t="s">
        <v>286</v>
      </c>
      <c r="E12" s="109" t="s">
        <v>256</v>
      </c>
      <c r="F12" s="126" t="s">
        <v>290</v>
      </c>
      <c r="G12" s="127" t="s">
        <v>294</v>
      </c>
      <c r="H12" s="128" t="s">
        <v>298</v>
      </c>
      <c r="I12" s="129" t="s">
        <v>145</v>
      </c>
      <c r="J12" s="130" t="s">
        <v>151</v>
      </c>
      <c r="K12" s="113" t="str">
        <f t="array" ref="K12">INDEX(evaluacion,MATCH(I12&amp;J12,impacto&amp;probabilidad,0))</f>
        <v>5 = Zona de riesgo alta. Reducir el riesgo. Evitar el riesgo compartir o transferir.</v>
      </c>
      <c r="L12" s="114" t="s">
        <v>315</v>
      </c>
      <c r="M12" s="114" t="s">
        <v>49</v>
      </c>
      <c r="N12" s="114" t="s">
        <v>183</v>
      </c>
      <c r="O12" s="113" t="str">
        <f t="array" aca="1" ref="O12" ca="1">OFFSET(valoracion,MATCH(K12&amp;N12&amp;M12,evaluacion2&amp;controles&amp;tipo,0),0)</f>
        <v>3 = Zona de riesgo baja. Asumir el riesgo</v>
      </c>
      <c r="P12" s="131" t="s">
        <v>8</v>
      </c>
      <c r="Q12" s="128" t="s">
        <v>302</v>
      </c>
      <c r="R12" s="128" t="s">
        <v>306</v>
      </c>
      <c r="S12" s="128" t="s">
        <v>310</v>
      </c>
      <c r="T12" s="132" t="s">
        <v>311</v>
      </c>
      <c r="U12" s="117" t="s">
        <v>320</v>
      </c>
      <c r="V12" s="118" t="s">
        <v>53</v>
      </c>
      <c r="W12" s="119" t="s">
        <v>325</v>
      </c>
      <c r="X12" s="118" t="s">
        <v>225</v>
      </c>
      <c r="Y12" s="119" t="s">
        <v>329</v>
      </c>
      <c r="Z12" s="118" t="s">
        <v>54</v>
      </c>
      <c r="AA12" s="119" t="s">
        <v>333</v>
      </c>
      <c r="AB12" s="118" t="s">
        <v>54</v>
      </c>
    </row>
    <row r="13" spans="1:33" s="120" customFormat="1" ht="15.75" x14ac:dyDescent="0.2">
      <c r="A13" s="107">
        <v>5</v>
      </c>
      <c r="B13" s="107"/>
      <c r="C13" s="121"/>
      <c r="D13" s="133"/>
      <c r="E13" s="109"/>
      <c r="F13" s="109"/>
      <c r="G13" s="133"/>
      <c r="H13" s="121"/>
      <c r="I13" s="134"/>
      <c r="J13" s="135"/>
      <c r="K13" s="113" t="e">
        <f t="array" ref="K13">INDEX(evaluacion,MATCH(I13&amp;J13,impacto&amp;probabilidad,0))</f>
        <v>#N/A</v>
      </c>
      <c r="L13" s="113"/>
      <c r="M13" s="114"/>
      <c r="N13" s="114"/>
      <c r="O13" s="113" t="e">
        <f t="array" aca="1" ref="O13" ca="1">OFFSET(valoracion,MATCH(K13&amp;N13&amp;M13,evaluacion2&amp;controles&amp;tipo,0),0)</f>
        <v>#N/A</v>
      </c>
      <c r="P13" s="96"/>
      <c r="Q13" s="96"/>
      <c r="R13" s="136"/>
      <c r="S13" s="114"/>
      <c r="T13" s="119"/>
      <c r="U13" s="119"/>
      <c r="V13" s="118"/>
      <c r="W13" s="119"/>
      <c r="X13" s="118"/>
      <c r="Y13" s="119"/>
      <c r="Z13" s="118"/>
      <c r="AA13" s="119"/>
      <c r="AB13" s="118"/>
      <c r="AC13" s="137"/>
    </row>
    <row r="14" spans="1:33" s="120" customFormat="1" ht="15.75" x14ac:dyDescent="0.2">
      <c r="A14" s="107">
        <v>6</v>
      </c>
      <c r="B14" s="107"/>
      <c r="C14" s="121"/>
      <c r="D14" s="133"/>
      <c r="E14" s="109"/>
      <c r="F14" s="109"/>
      <c r="G14" s="133"/>
      <c r="H14" s="114"/>
      <c r="I14" s="134"/>
      <c r="J14" s="135"/>
      <c r="K14" s="113" t="e">
        <f t="array" ref="K14">INDEX(evaluacion,MATCH(I14&amp;J14,impacto&amp;probabilidad,0))</f>
        <v>#N/A</v>
      </c>
      <c r="L14" s="113"/>
      <c r="M14" s="114"/>
      <c r="N14" s="114"/>
      <c r="O14" s="113" t="e">
        <f t="array" aca="1" ref="O14" ca="1">OFFSET(valoracion,MATCH(K14&amp;N14&amp;M14,evaluacion2&amp;controles&amp;tipo,0),0)</f>
        <v>#N/A</v>
      </c>
      <c r="P14" s="96"/>
      <c r="Q14" s="96"/>
      <c r="R14" s="136"/>
      <c r="S14" s="114"/>
      <c r="T14" s="119"/>
      <c r="U14" s="119"/>
      <c r="V14" s="118"/>
      <c r="W14" s="119"/>
      <c r="X14" s="118"/>
      <c r="Y14" s="119"/>
      <c r="Z14" s="118"/>
      <c r="AA14" s="119"/>
      <c r="AB14" s="118"/>
      <c r="AC14" s="137"/>
    </row>
    <row r="15" spans="1:33" s="120" customFormat="1" ht="15.75" x14ac:dyDescent="0.2">
      <c r="A15" s="107">
        <v>7</v>
      </c>
      <c r="B15" s="107"/>
      <c r="C15" s="121"/>
      <c r="D15" s="133"/>
      <c r="E15" s="109"/>
      <c r="F15" s="109"/>
      <c r="G15" s="133"/>
      <c r="H15" s="114"/>
      <c r="I15" s="134"/>
      <c r="J15" s="135"/>
      <c r="K15" s="113" t="e">
        <f t="array" ref="K15">INDEX(evaluacion,MATCH(I15&amp;J15,impacto&amp;probabilidad,0))</f>
        <v>#N/A</v>
      </c>
      <c r="L15" s="113"/>
      <c r="M15" s="114"/>
      <c r="N15" s="114"/>
      <c r="O15" s="113" t="e">
        <f t="array" aca="1" ref="O15" ca="1">OFFSET(valoracion,MATCH(K15&amp;N15&amp;M15,evaluacion2&amp;controles&amp;tipo,0),0)</f>
        <v>#N/A</v>
      </c>
      <c r="P15" s="96"/>
      <c r="Q15" s="96"/>
      <c r="R15" s="136"/>
      <c r="S15" s="114"/>
      <c r="T15" s="119"/>
      <c r="U15" s="119"/>
      <c r="V15" s="118"/>
      <c r="W15" s="119"/>
      <c r="X15" s="118"/>
      <c r="Y15" s="119"/>
      <c r="Z15" s="118"/>
      <c r="AA15" s="119"/>
      <c r="AB15" s="118"/>
      <c r="AC15" s="137"/>
    </row>
    <row r="16" spans="1:33" s="120" customFormat="1" ht="15.75" x14ac:dyDescent="0.2">
      <c r="A16" s="107">
        <v>8</v>
      </c>
      <c r="B16" s="107"/>
      <c r="C16" s="121"/>
      <c r="D16" s="133"/>
      <c r="E16" s="109"/>
      <c r="F16" s="109"/>
      <c r="G16" s="133"/>
      <c r="H16" s="114"/>
      <c r="I16" s="134"/>
      <c r="J16" s="135"/>
      <c r="K16" s="113" t="e">
        <f t="array" ref="K16">INDEX(evaluacion,MATCH(I16&amp;J16,impacto&amp;probabilidad,0))</f>
        <v>#N/A</v>
      </c>
      <c r="L16" s="113"/>
      <c r="M16" s="114"/>
      <c r="N16" s="114"/>
      <c r="O16" s="113" t="e">
        <f t="array" aca="1" ref="O16" ca="1">OFFSET(valoracion,MATCH(K16&amp;N16&amp;M16,evaluacion2&amp;controles&amp;tipo,0),0)</f>
        <v>#N/A</v>
      </c>
      <c r="P16" s="96"/>
      <c r="Q16" s="96"/>
      <c r="R16" s="136"/>
      <c r="S16" s="114"/>
      <c r="T16" s="119"/>
      <c r="U16" s="119"/>
      <c r="V16" s="118"/>
      <c r="W16" s="119"/>
      <c r="X16" s="118"/>
      <c r="Y16" s="119"/>
      <c r="Z16" s="118"/>
      <c r="AA16" s="119"/>
      <c r="AB16" s="118"/>
      <c r="AC16" s="137"/>
    </row>
    <row r="17" spans="1:60" s="120" customFormat="1" ht="15.75" x14ac:dyDescent="0.2">
      <c r="A17" s="107">
        <v>9</v>
      </c>
      <c r="B17" s="107"/>
      <c r="C17" s="121"/>
      <c r="D17" s="133"/>
      <c r="E17" s="109"/>
      <c r="F17" s="109"/>
      <c r="G17" s="133"/>
      <c r="H17" s="114"/>
      <c r="I17" s="134"/>
      <c r="J17" s="135"/>
      <c r="K17" s="113" t="e">
        <f t="array" ref="K17">INDEX(evaluacion,MATCH(I17&amp;J17,impacto&amp;probabilidad,0))</f>
        <v>#N/A</v>
      </c>
      <c r="L17" s="113"/>
      <c r="M17" s="114"/>
      <c r="N17" s="114"/>
      <c r="O17" s="113" t="e">
        <f t="array" aca="1" ref="O17" ca="1">OFFSET(valoracion,MATCH(K17&amp;N17&amp;M17,evaluacion2&amp;controles&amp;tipo,0),0)</f>
        <v>#N/A</v>
      </c>
      <c r="P17" s="96"/>
      <c r="Q17" s="96"/>
      <c r="R17" s="136"/>
      <c r="S17" s="114"/>
      <c r="T17" s="119"/>
      <c r="U17" s="119"/>
      <c r="V17" s="118"/>
      <c r="W17" s="119"/>
      <c r="X17" s="118"/>
      <c r="Y17" s="119"/>
      <c r="Z17" s="118"/>
      <c r="AA17" s="119"/>
      <c r="AB17" s="118"/>
      <c r="AC17" s="137"/>
    </row>
    <row r="18" spans="1:60" s="120" customFormat="1" ht="15.75" x14ac:dyDescent="0.2">
      <c r="A18" s="107">
        <v>10</v>
      </c>
      <c r="B18" s="107"/>
      <c r="C18" s="121"/>
      <c r="D18" s="133"/>
      <c r="E18" s="109"/>
      <c r="F18" s="109"/>
      <c r="G18" s="133"/>
      <c r="H18" s="121"/>
      <c r="I18" s="134"/>
      <c r="J18" s="135"/>
      <c r="K18" s="113" t="e">
        <f t="array" ref="K18">INDEX(evaluacion,MATCH(I18&amp;J18,impacto&amp;probabilidad,0))</f>
        <v>#N/A</v>
      </c>
      <c r="L18" s="113"/>
      <c r="M18" s="114"/>
      <c r="N18" s="114"/>
      <c r="O18" s="113" t="e">
        <f t="array" aca="1" ref="O18" ca="1">OFFSET(valoracion,MATCH(K18&amp;N18&amp;M18,evaluacion2&amp;controles&amp;tipo,0),0)</f>
        <v>#N/A</v>
      </c>
      <c r="P18" s="96"/>
      <c r="Q18" s="96"/>
      <c r="R18" s="136"/>
      <c r="S18" s="114"/>
      <c r="T18" s="119"/>
      <c r="U18" s="119"/>
      <c r="V18" s="118"/>
      <c r="W18" s="119"/>
      <c r="X18" s="118"/>
      <c r="Y18" s="119"/>
      <c r="Z18" s="118"/>
      <c r="AA18" s="119"/>
      <c r="AB18" s="118"/>
      <c r="AC18" s="137"/>
    </row>
    <row r="19" spans="1:60" s="120" customFormat="1" ht="15.75" x14ac:dyDescent="0.2">
      <c r="A19" s="107">
        <v>11</v>
      </c>
      <c r="B19" s="107"/>
      <c r="C19" s="121"/>
      <c r="D19" s="133"/>
      <c r="E19" s="109"/>
      <c r="F19" s="109"/>
      <c r="G19" s="133"/>
      <c r="H19" s="121"/>
      <c r="I19" s="134"/>
      <c r="J19" s="135"/>
      <c r="K19" s="113" t="e">
        <f t="array" ref="K19">INDEX(evaluacion,MATCH(I19&amp;J19,impacto&amp;probabilidad,0))</f>
        <v>#N/A</v>
      </c>
      <c r="L19" s="113"/>
      <c r="M19" s="114"/>
      <c r="N19" s="114"/>
      <c r="O19" s="113" t="e">
        <f t="array" aca="1" ref="O19" ca="1">OFFSET(valoracion,MATCH(K19&amp;N19&amp;M19,evaluacion2&amp;controles&amp;tipo,0),0)</f>
        <v>#N/A</v>
      </c>
      <c r="P19" s="96"/>
      <c r="Q19" s="96"/>
      <c r="R19" s="136"/>
      <c r="S19" s="114"/>
      <c r="T19" s="119"/>
      <c r="U19" s="119"/>
      <c r="V19" s="118"/>
      <c r="W19" s="119"/>
      <c r="X19" s="118"/>
      <c r="Y19" s="119"/>
      <c r="Z19" s="118"/>
      <c r="AA19" s="119"/>
      <c r="AB19" s="118"/>
      <c r="AC19" s="137"/>
    </row>
    <row r="20" spans="1:60" s="120" customFormat="1" ht="15.75" x14ac:dyDescent="0.2">
      <c r="A20" s="107">
        <v>12</v>
      </c>
      <c r="B20" s="107"/>
      <c r="C20" s="121"/>
      <c r="D20" s="133"/>
      <c r="E20" s="109"/>
      <c r="F20" s="109"/>
      <c r="G20" s="133"/>
      <c r="H20" s="121"/>
      <c r="I20" s="134"/>
      <c r="J20" s="135"/>
      <c r="K20" s="113" t="e">
        <f t="array" ref="K20">INDEX(evaluacion,MATCH(I20&amp;J20,impacto&amp;probabilidad,0))</f>
        <v>#N/A</v>
      </c>
      <c r="L20" s="113"/>
      <c r="M20" s="114"/>
      <c r="N20" s="114"/>
      <c r="O20" s="113" t="e">
        <f t="array" aca="1" ref="O20" ca="1">OFFSET(valoracion,MATCH(K20&amp;N20&amp;M20,evaluacion2&amp;controles&amp;tipo,0),0)</f>
        <v>#N/A</v>
      </c>
      <c r="P20" s="96"/>
      <c r="Q20" s="96"/>
      <c r="R20" s="136"/>
      <c r="S20" s="114"/>
      <c r="T20" s="119"/>
      <c r="U20" s="119"/>
      <c r="V20" s="118"/>
      <c r="W20" s="119"/>
      <c r="X20" s="118"/>
      <c r="Y20" s="119"/>
      <c r="Z20" s="118"/>
      <c r="AA20" s="119"/>
      <c r="AB20" s="118"/>
      <c r="AC20" s="137"/>
    </row>
    <row r="21" spans="1:60" s="120" customFormat="1" ht="15.75" x14ac:dyDescent="0.2">
      <c r="A21" s="107">
        <v>13</v>
      </c>
      <c r="B21" s="107"/>
      <c r="C21" s="121"/>
      <c r="D21" s="133"/>
      <c r="E21" s="109"/>
      <c r="F21" s="109"/>
      <c r="G21" s="133"/>
      <c r="H21" s="121"/>
      <c r="I21" s="134"/>
      <c r="J21" s="135"/>
      <c r="K21" s="113" t="e">
        <f t="array" ref="K21">INDEX(evaluacion,MATCH(I21&amp;J21,impacto&amp;probabilidad,0))</f>
        <v>#N/A</v>
      </c>
      <c r="L21" s="113"/>
      <c r="M21" s="114"/>
      <c r="N21" s="114"/>
      <c r="O21" s="113" t="e">
        <f t="array" aca="1" ref="O21" ca="1">OFFSET(valoracion,MATCH(K21&amp;N21&amp;M21,evaluacion2&amp;controles&amp;tipo,0),0)</f>
        <v>#N/A</v>
      </c>
      <c r="P21" s="96"/>
      <c r="Q21" s="96"/>
      <c r="R21" s="136"/>
      <c r="S21" s="114"/>
      <c r="T21" s="119"/>
      <c r="U21" s="119"/>
      <c r="V21" s="118"/>
      <c r="W21" s="119"/>
      <c r="X21" s="118"/>
      <c r="Y21" s="119"/>
      <c r="Z21" s="118"/>
      <c r="AA21" s="119"/>
      <c r="AB21" s="118"/>
      <c r="AC21" s="137"/>
    </row>
    <row r="22" spans="1:60" s="120" customFormat="1" ht="15.75" x14ac:dyDescent="0.2">
      <c r="A22" s="107">
        <v>14</v>
      </c>
      <c r="B22" s="107"/>
      <c r="C22" s="121"/>
      <c r="D22" s="133"/>
      <c r="E22" s="109"/>
      <c r="F22" s="109"/>
      <c r="G22" s="133"/>
      <c r="H22" s="121"/>
      <c r="I22" s="134"/>
      <c r="J22" s="135"/>
      <c r="K22" s="113" t="e">
        <f t="array" ref="K22">INDEX(evaluacion,MATCH(I22&amp;J22,impacto&amp;probabilidad,0))</f>
        <v>#N/A</v>
      </c>
      <c r="L22" s="113"/>
      <c r="M22" s="114"/>
      <c r="N22" s="114"/>
      <c r="O22" s="113" t="e">
        <f t="array" aca="1" ref="O22" ca="1">OFFSET(valoracion,MATCH(K22&amp;N22&amp;M22,evaluacion2&amp;controles&amp;tipo,0),0)</f>
        <v>#N/A</v>
      </c>
      <c r="P22" s="96"/>
      <c r="Q22" s="96"/>
      <c r="R22" s="136"/>
      <c r="S22" s="114"/>
      <c r="T22" s="119"/>
      <c r="U22" s="119"/>
      <c r="V22" s="118"/>
      <c r="W22" s="119"/>
      <c r="X22" s="118"/>
      <c r="Y22" s="119"/>
      <c r="Z22" s="118"/>
      <c r="AA22" s="119"/>
      <c r="AB22" s="118"/>
      <c r="AC22" s="137"/>
    </row>
    <row r="23" spans="1:60" s="120" customFormat="1" ht="21.75" customHeight="1" x14ac:dyDescent="0.2">
      <c r="A23" s="107">
        <v>15</v>
      </c>
      <c r="B23" s="107"/>
      <c r="C23" s="138"/>
      <c r="D23" s="133"/>
      <c r="E23" s="109"/>
      <c r="F23" s="109"/>
      <c r="G23" s="133"/>
      <c r="H23" s="138"/>
      <c r="I23" s="134"/>
      <c r="J23" s="135"/>
      <c r="K23" s="113" t="e">
        <f t="array" ref="K23">INDEX(evaluacion,MATCH(I23&amp;J23,impacto&amp;probabilidad,0))</f>
        <v>#N/A</v>
      </c>
      <c r="L23" s="113"/>
      <c r="M23" s="114"/>
      <c r="N23" s="114"/>
      <c r="O23" s="113" t="e">
        <f t="array" aca="1" ref="O23" ca="1">OFFSET(valoracion,MATCH(K23&amp;N23&amp;M23,evaluacion2&amp;controles&amp;tipo,0),0)</f>
        <v>#N/A</v>
      </c>
      <c r="P23" s="139"/>
      <c r="Q23" s="139"/>
      <c r="R23" s="140"/>
      <c r="S23" s="138"/>
      <c r="T23" s="141"/>
      <c r="U23" s="141"/>
      <c r="V23" s="118"/>
      <c r="W23" s="141"/>
      <c r="X23" s="118"/>
      <c r="Y23" s="141"/>
      <c r="Z23" s="118"/>
      <c r="AA23" s="141"/>
      <c r="AB23" s="118"/>
    </row>
    <row r="24" spans="1:60" ht="34.5" customHeight="1" x14ac:dyDescent="0.25">
      <c r="A24" s="242" t="s">
        <v>189</v>
      </c>
      <c r="B24" s="243"/>
      <c r="C24" s="243"/>
      <c r="D24" s="243"/>
      <c r="E24" s="243"/>
      <c r="F24" s="243"/>
      <c r="G24" s="244"/>
      <c r="H24" s="242" t="s">
        <v>7</v>
      </c>
      <c r="I24" s="243"/>
      <c r="J24" s="243"/>
      <c r="K24" s="243"/>
      <c r="L24" s="243"/>
      <c r="M24" s="243"/>
      <c r="N24" s="244"/>
      <c r="O24" s="142"/>
      <c r="P24" s="142"/>
      <c r="Q24" s="142"/>
      <c r="R24" s="142"/>
      <c r="S24" s="143"/>
      <c r="T24" s="144"/>
      <c r="U24" s="144"/>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C24" s="145"/>
      <c r="BD24" s="145"/>
      <c r="BE24" s="145"/>
      <c r="BF24" s="145"/>
      <c r="BG24" s="145"/>
      <c r="BH24" s="145"/>
    </row>
    <row r="25" spans="1:60" ht="54.95" customHeight="1" x14ac:dyDescent="0.2">
      <c r="A25" s="248"/>
      <c r="B25" s="249"/>
      <c r="C25" s="220" t="s">
        <v>177</v>
      </c>
      <c r="D25" s="221"/>
      <c r="E25" s="146">
        <f ca="1">COUNTIF(O$9:O$23,"*baja*")</f>
        <v>4</v>
      </c>
      <c r="F25" s="147">
        <f ca="1">E25/J$29</f>
        <v>1</v>
      </c>
      <c r="G25" s="103" t="s">
        <v>15</v>
      </c>
      <c r="H25" s="247" t="s">
        <v>45</v>
      </c>
      <c r="I25" s="247"/>
      <c r="J25" s="247"/>
      <c r="K25" s="247"/>
      <c r="L25" s="247"/>
      <c r="M25" s="247"/>
      <c r="N25" s="247"/>
      <c r="O25" s="148"/>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row>
    <row r="26" spans="1:60" ht="38.25" customHeight="1" x14ac:dyDescent="0.2">
      <c r="A26" s="250"/>
      <c r="B26" s="251"/>
      <c r="C26" s="220" t="s">
        <v>178</v>
      </c>
      <c r="D26" s="221"/>
      <c r="E26" s="146">
        <f ca="1">COUNTIF(O$9:O$23,"*moderada*")</f>
        <v>0</v>
      </c>
      <c r="F26" s="147">
        <f ca="1">E26/J$29</f>
        <v>0</v>
      </c>
      <c r="G26" s="103" t="s">
        <v>9</v>
      </c>
      <c r="H26" s="247" t="s">
        <v>11</v>
      </c>
      <c r="I26" s="247"/>
      <c r="J26" s="247"/>
      <c r="K26" s="247"/>
      <c r="L26" s="247"/>
      <c r="M26" s="247"/>
      <c r="N26" s="247"/>
      <c r="O26" s="148"/>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row>
    <row r="27" spans="1:60" ht="38.25" customHeight="1" x14ac:dyDescent="0.2">
      <c r="A27" s="252"/>
      <c r="B27" s="253"/>
      <c r="C27" s="220" t="s">
        <v>179</v>
      </c>
      <c r="D27" s="221"/>
      <c r="E27" s="146">
        <f ca="1">COUNTIF(O$9:O$23,"*alta*")</f>
        <v>0</v>
      </c>
      <c r="F27" s="147">
        <f ca="1">E27/J$29</f>
        <v>0</v>
      </c>
      <c r="G27" s="103" t="s">
        <v>10</v>
      </c>
      <c r="H27" s="247" t="s">
        <v>37</v>
      </c>
      <c r="I27" s="247"/>
      <c r="J27" s="247"/>
      <c r="K27" s="247"/>
      <c r="L27" s="247"/>
      <c r="M27" s="247"/>
      <c r="N27" s="247"/>
      <c r="O27" s="148"/>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row>
    <row r="28" spans="1:60" ht="39" customHeight="1" x14ac:dyDescent="0.2">
      <c r="A28" s="254"/>
      <c r="B28" s="255"/>
      <c r="C28" s="220" t="s">
        <v>180</v>
      </c>
      <c r="D28" s="221"/>
      <c r="E28" s="146">
        <f ca="1">COUNTIF(O$9:O$23,"*extrema*")</f>
        <v>0</v>
      </c>
      <c r="F28" s="147">
        <f ca="1">E28/J$29</f>
        <v>0</v>
      </c>
      <c r="G28" s="103" t="s">
        <v>8</v>
      </c>
      <c r="H28" s="247" t="s">
        <v>38</v>
      </c>
      <c r="I28" s="247"/>
      <c r="J28" s="247"/>
      <c r="K28" s="247"/>
      <c r="L28" s="247"/>
      <c r="M28" s="247"/>
      <c r="N28" s="247"/>
      <c r="O28" s="148"/>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row>
    <row r="29" spans="1:60" x14ac:dyDescent="0.2">
      <c r="I29" s="145"/>
      <c r="J29" s="149">
        <f ca="1">SUM(E25:E28)</f>
        <v>4</v>
      </c>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row>
    <row r="30" spans="1:60" x14ac:dyDescent="0.2">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c r="BG30" s="145"/>
      <c r="BH30" s="145"/>
    </row>
    <row r="31" spans="1:60" ht="33" customHeight="1" x14ac:dyDescent="0.2">
      <c r="A31" s="150"/>
      <c r="B31" s="150"/>
      <c r="C31" s="151"/>
      <c r="D31" s="152"/>
      <c r="E31" s="152"/>
      <c r="F31" s="152"/>
      <c r="G31" s="246" t="s">
        <v>188</v>
      </c>
      <c r="H31" s="103" t="s">
        <v>147</v>
      </c>
      <c r="I31" s="153">
        <v>10</v>
      </c>
      <c r="J31" s="154">
        <v>15</v>
      </c>
      <c r="K31" s="154">
        <v>20</v>
      </c>
      <c r="L31" s="154">
        <v>25</v>
      </c>
      <c r="M31" s="154">
        <v>30</v>
      </c>
      <c r="O31" s="148"/>
      <c r="P31" s="148"/>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c r="BG31" s="145"/>
      <c r="BH31" s="145"/>
    </row>
    <row r="32" spans="1:60" ht="36" customHeight="1" x14ac:dyDescent="0.2">
      <c r="A32" s="150"/>
      <c r="B32" s="150"/>
      <c r="D32" s="152"/>
      <c r="E32" s="152"/>
      <c r="F32" s="152"/>
      <c r="G32" s="246"/>
      <c r="H32" s="103" t="s">
        <v>141</v>
      </c>
      <c r="I32" s="153">
        <v>8</v>
      </c>
      <c r="J32" s="153">
        <v>12</v>
      </c>
      <c r="K32" s="154">
        <v>16</v>
      </c>
      <c r="L32" s="154">
        <v>20</v>
      </c>
      <c r="M32" s="154">
        <v>24</v>
      </c>
      <c r="O32" s="148"/>
      <c r="P32" s="148"/>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c r="BG32" s="145"/>
      <c r="BH32" s="145"/>
    </row>
    <row r="33" spans="1:60" ht="30" customHeight="1" x14ac:dyDescent="0.2">
      <c r="A33" s="150"/>
      <c r="B33" s="150"/>
      <c r="D33" s="152"/>
      <c r="E33" s="152"/>
      <c r="F33" s="152"/>
      <c r="G33" s="246"/>
      <c r="H33" s="103" t="s">
        <v>149</v>
      </c>
      <c r="I33" s="155">
        <v>6</v>
      </c>
      <c r="J33" s="153">
        <v>9</v>
      </c>
      <c r="K33" s="153">
        <v>12</v>
      </c>
      <c r="L33" s="154">
        <v>15</v>
      </c>
      <c r="M33" s="154">
        <v>18</v>
      </c>
      <c r="O33" s="148"/>
      <c r="P33" s="148"/>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c r="BG33" s="145"/>
      <c r="BH33" s="145"/>
    </row>
    <row r="34" spans="1:60" ht="30" customHeight="1" x14ac:dyDescent="0.2">
      <c r="D34" s="152"/>
      <c r="E34" s="152"/>
      <c r="F34" s="152"/>
      <c r="G34" s="246"/>
      <c r="H34" s="156" t="s">
        <v>148</v>
      </c>
      <c r="I34" s="157">
        <v>4</v>
      </c>
      <c r="J34" s="155">
        <v>6</v>
      </c>
      <c r="K34" s="153">
        <v>8</v>
      </c>
      <c r="L34" s="153">
        <v>10</v>
      </c>
      <c r="M34" s="154">
        <v>12</v>
      </c>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c r="BG34" s="145"/>
      <c r="BH34" s="145"/>
    </row>
    <row r="35" spans="1:60" ht="32.25" customHeight="1" x14ac:dyDescent="0.2">
      <c r="D35" s="152"/>
      <c r="E35" s="152"/>
      <c r="F35" s="152"/>
      <c r="G35" s="246"/>
      <c r="H35" s="103" t="s">
        <v>151</v>
      </c>
      <c r="I35" s="157">
        <v>2</v>
      </c>
      <c r="J35" s="157">
        <v>3</v>
      </c>
      <c r="K35" s="155">
        <v>4</v>
      </c>
      <c r="L35" s="153">
        <v>5</v>
      </c>
      <c r="M35" s="154">
        <v>6</v>
      </c>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c r="BG35" s="145"/>
      <c r="BH35" s="145"/>
    </row>
    <row r="36" spans="1:60" ht="24" customHeight="1" x14ac:dyDescent="0.2">
      <c r="D36" s="158"/>
      <c r="E36" s="158"/>
      <c r="F36" s="158"/>
      <c r="G36" s="158"/>
      <c r="H36" s="158"/>
      <c r="I36" s="159" t="s">
        <v>143</v>
      </c>
      <c r="J36" s="159" t="s">
        <v>140</v>
      </c>
      <c r="K36" s="159" t="s">
        <v>144</v>
      </c>
      <c r="L36" s="159" t="s">
        <v>145</v>
      </c>
      <c r="M36" s="159"/>
      <c r="O36" s="145"/>
      <c r="P36" s="145"/>
      <c r="Q36" s="145"/>
      <c r="R36" s="145"/>
      <c r="S36" s="145"/>
      <c r="T36" s="145"/>
      <c r="U36" s="145"/>
      <c r="V36" s="145"/>
      <c r="W36" s="145"/>
      <c r="X36" s="145"/>
      <c r="Y36" s="145"/>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c r="BE36" s="145"/>
      <c r="BF36" s="145"/>
      <c r="BG36" s="145"/>
      <c r="BH36" s="145"/>
    </row>
    <row r="37" spans="1:60" ht="20.100000000000001" customHeight="1" x14ac:dyDescent="0.2">
      <c r="I37" s="241" t="s">
        <v>263</v>
      </c>
      <c r="J37" s="241"/>
      <c r="K37" s="241"/>
      <c r="L37" s="241"/>
      <c r="M37" s="241"/>
      <c r="N37" s="160"/>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row>
    <row r="38" spans="1:60" ht="24.75" customHeight="1" x14ac:dyDescent="0.2">
      <c r="O38" s="145"/>
      <c r="P38" s="145"/>
      <c r="Q38" s="145"/>
      <c r="R38" s="145"/>
      <c r="S38" s="145"/>
      <c r="T38" s="145"/>
      <c r="U38" s="145"/>
      <c r="V38" s="145"/>
      <c r="W38" s="145"/>
      <c r="X38" s="145"/>
      <c r="Y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c r="BG38" s="145"/>
      <c r="BH38" s="145"/>
    </row>
    <row r="39" spans="1:60" x14ac:dyDescent="0.2">
      <c r="I39" s="145"/>
      <c r="J39" s="145"/>
      <c r="K39" s="145"/>
      <c r="L39" s="145"/>
      <c r="M39" s="145"/>
      <c r="N39" s="145"/>
      <c r="O39" s="145"/>
      <c r="P39" s="145"/>
      <c r="Q39" s="145"/>
      <c r="R39" s="145"/>
      <c r="S39" s="145"/>
      <c r="T39" s="145"/>
      <c r="U39" s="145"/>
      <c r="V39" s="145"/>
      <c r="W39" s="145"/>
      <c r="X39" s="145"/>
      <c r="Y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c r="BG39" s="145"/>
      <c r="BH39" s="145"/>
    </row>
    <row r="40" spans="1:60" x14ac:dyDescent="0.2">
      <c r="I40" s="145"/>
      <c r="J40" s="145"/>
      <c r="K40" s="145"/>
      <c r="L40" s="145"/>
      <c r="M40" s="145"/>
      <c r="N40" s="145"/>
      <c r="O40" s="145"/>
      <c r="P40" s="145"/>
      <c r="Q40" s="145"/>
      <c r="R40" s="145"/>
      <c r="S40" s="145"/>
      <c r="T40" s="145"/>
      <c r="U40" s="145"/>
      <c r="V40" s="145"/>
      <c r="W40" s="145"/>
      <c r="X40" s="145"/>
      <c r="Y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c r="BG40" s="145"/>
      <c r="BH40" s="145"/>
    </row>
    <row r="41" spans="1:60" x14ac:dyDescent="0.2">
      <c r="I41" s="145"/>
      <c r="J41" s="145"/>
      <c r="K41" s="145"/>
      <c r="L41" s="145"/>
      <c r="M41" s="145"/>
      <c r="N41" s="145"/>
      <c r="O41" s="145"/>
      <c r="P41" s="145"/>
      <c r="Q41" s="145"/>
      <c r="R41" s="145"/>
      <c r="S41" s="145"/>
      <c r="T41" s="145"/>
      <c r="U41" s="145"/>
      <c r="V41" s="145"/>
      <c r="W41" s="145"/>
      <c r="X41" s="145"/>
      <c r="Y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c r="BG41" s="145"/>
      <c r="BH41" s="145"/>
    </row>
    <row r="42" spans="1:60" x14ac:dyDescent="0.2">
      <c r="I42" s="145"/>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c r="BG42" s="145"/>
      <c r="BH42" s="145"/>
    </row>
    <row r="43" spans="1:60" x14ac:dyDescent="0.2">
      <c r="I43" s="145"/>
      <c r="J43" s="145"/>
      <c r="K43" s="145"/>
      <c r="L43" s="145"/>
      <c r="M43" s="145"/>
      <c r="N43" s="145"/>
      <c r="O43" s="145"/>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45"/>
      <c r="BE43" s="145"/>
      <c r="BF43" s="145"/>
      <c r="BG43" s="145"/>
      <c r="BH43" s="145"/>
    </row>
    <row r="44" spans="1:60" x14ac:dyDescent="0.2">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c r="BG44" s="145"/>
      <c r="BH44" s="145"/>
    </row>
    <row r="45" spans="1:60" x14ac:dyDescent="0.2">
      <c r="I45" s="145"/>
      <c r="J45" s="145"/>
      <c r="K45" s="145"/>
      <c r="L45" s="145"/>
      <c r="M45" s="145"/>
      <c r="N45" s="145"/>
      <c r="O45" s="145"/>
      <c r="P45" s="145"/>
      <c r="Q45" s="145"/>
      <c r="R45" s="145"/>
      <c r="S45" s="145"/>
      <c r="T45" s="145"/>
      <c r="U45" s="145"/>
      <c r="V45" s="145"/>
      <c r="W45" s="145"/>
      <c r="X45" s="145"/>
      <c r="Y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c r="BG45" s="145"/>
      <c r="BH45" s="145"/>
    </row>
    <row r="46" spans="1:60" x14ac:dyDescent="0.2">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c r="BG46" s="145"/>
      <c r="BH46" s="145"/>
    </row>
    <row r="47" spans="1:60" x14ac:dyDescent="0.2">
      <c r="I47" s="145"/>
      <c r="J47" s="145"/>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45"/>
      <c r="BE47" s="145"/>
      <c r="BF47" s="145"/>
      <c r="BG47" s="145"/>
      <c r="BH47" s="145"/>
    </row>
    <row r="48" spans="1:60" x14ac:dyDescent="0.2">
      <c r="I48" s="145"/>
      <c r="J48" s="145"/>
      <c r="K48" s="145"/>
      <c r="L48" s="145"/>
      <c r="M48" s="145"/>
      <c r="N48" s="145"/>
      <c r="O48" s="145"/>
      <c r="P48" s="145"/>
      <c r="Q48" s="145"/>
      <c r="R48" s="145"/>
      <c r="S48" s="145"/>
      <c r="T48" s="145"/>
      <c r="U48" s="145"/>
      <c r="V48" s="145"/>
      <c r="W48" s="145"/>
      <c r="X48" s="145"/>
      <c r="Y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c r="BG48" s="145"/>
      <c r="BH48" s="145"/>
    </row>
    <row r="49" spans="9:60" x14ac:dyDescent="0.2">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45"/>
      <c r="BE49" s="145"/>
      <c r="BF49" s="145"/>
      <c r="BG49" s="145"/>
      <c r="BH49" s="145"/>
    </row>
    <row r="50" spans="9:60" x14ac:dyDescent="0.2">
      <c r="I50" s="145"/>
      <c r="J50" s="145"/>
      <c r="K50" s="145"/>
      <c r="L50" s="145"/>
      <c r="M50" s="145"/>
      <c r="N50" s="145"/>
      <c r="O50" s="145"/>
      <c r="P50" s="145"/>
      <c r="Q50" s="145"/>
      <c r="R50" s="145"/>
      <c r="S50" s="145"/>
      <c r="T50" s="145"/>
      <c r="U50" s="145"/>
      <c r="V50" s="145"/>
      <c r="W50" s="145"/>
      <c r="X50" s="145"/>
      <c r="Y50" s="145"/>
      <c r="Z50" s="145"/>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45"/>
      <c r="BE50" s="145"/>
      <c r="BF50" s="145"/>
      <c r="BG50" s="145"/>
      <c r="BH50" s="145"/>
    </row>
    <row r="51" spans="9:60" x14ac:dyDescent="0.2">
      <c r="I51" s="145"/>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c r="BG51" s="145"/>
      <c r="BH51" s="145"/>
    </row>
    <row r="52" spans="9:60" x14ac:dyDescent="0.2">
      <c r="I52" s="145"/>
      <c r="J52" s="145"/>
      <c r="K52" s="145"/>
      <c r="L52" s="145"/>
      <c r="M52" s="145"/>
      <c r="N52" s="145"/>
      <c r="O52" s="145"/>
      <c r="P52" s="145"/>
      <c r="Q52" s="145"/>
      <c r="R52" s="145"/>
      <c r="S52" s="145"/>
      <c r="T52" s="145"/>
      <c r="U52" s="145"/>
      <c r="V52" s="145"/>
      <c r="W52" s="145"/>
      <c r="X52" s="145"/>
      <c r="Y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5"/>
      <c r="BG52" s="145"/>
      <c r="BH52" s="145"/>
    </row>
    <row r="53" spans="9:60" x14ac:dyDescent="0.2">
      <c r="I53" s="145"/>
      <c r="J53" s="145"/>
      <c r="K53" s="145"/>
      <c r="L53" s="145"/>
      <c r="M53" s="145"/>
      <c r="N53" s="145"/>
      <c r="O53" s="145"/>
      <c r="P53" s="145"/>
      <c r="Q53" s="145"/>
      <c r="R53" s="145"/>
      <c r="S53" s="145"/>
      <c r="T53" s="145"/>
      <c r="U53" s="145"/>
      <c r="V53" s="145"/>
      <c r="W53" s="145"/>
      <c r="X53" s="145"/>
      <c r="Y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c r="BG53" s="145"/>
      <c r="BH53" s="145"/>
    </row>
    <row r="54" spans="9:60" x14ac:dyDescent="0.2">
      <c r="I54" s="145"/>
      <c r="J54" s="145"/>
      <c r="K54" s="145"/>
      <c r="L54" s="145"/>
      <c r="M54" s="145"/>
      <c r="N54" s="145"/>
      <c r="O54" s="145"/>
      <c r="P54" s="145"/>
      <c r="Q54" s="145"/>
      <c r="R54" s="145"/>
      <c r="S54" s="145"/>
      <c r="T54" s="145"/>
      <c r="U54" s="145"/>
      <c r="V54" s="145"/>
      <c r="W54" s="145"/>
      <c r="X54" s="145"/>
      <c r="Y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c r="BG54" s="145"/>
      <c r="BH54" s="145"/>
    </row>
    <row r="55" spans="9:60" x14ac:dyDescent="0.2">
      <c r="I55" s="145"/>
      <c r="J55" s="145"/>
      <c r="K55" s="145"/>
      <c r="L55" s="145"/>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45"/>
      <c r="BE55" s="145"/>
      <c r="BF55" s="145"/>
      <c r="BG55" s="145"/>
      <c r="BH55" s="145"/>
    </row>
    <row r="56" spans="9:60" x14ac:dyDescent="0.2">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c r="BD56" s="145"/>
      <c r="BE56" s="145"/>
      <c r="BF56" s="145"/>
      <c r="BG56" s="145"/>
      <c r="BH56" s="145"/>
    </row>
    <row r="57" spans="9:60" x14ac:dyDescent="0.2">
      <c r="I57" s="145"/>
      <c r="J57" s="145"/>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c r="BD57" s="145"/>
      <c r="BE57" s="145"/>
      <c r="BF57" s="145"/>
      <c r="BG57" s="145"/>
      <c r="BH57" s="145"/>
    </row>
    <row r="58" spans="9:60" x14ac:dyDescent="0.2">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45"/>
      <c r="BE58" s="145"/>
      <c r="BF58" s="145"/>
      <c r="BG58" s="145"/>
      <c r="BH58" s="145"/>
    </row>
    <row r="59" spans="9:60" x14ac:dyDescent="0.2">
      <c r="I59" s="145"/>
      <c r="J59" s="145"/>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c r="BD59" s="145"/>
      <c r="BE59" s="145"/>
      <c r="BF59" s="145"/>
      <c r="BG59" s="145"/>
      <c r="BH59" s="145"/>
    </row>
    <row r="60" spans="9:60" x14ac:dyDescent="0.2">
      <c r="I60" s="145"/>
      <c r="J60" s="145"/>
      <c r="K60" s="145"/>
      <c r="L60" s="145"/>
      <c r="M60" s="145"/>
      <c r="N60" s="145"/>
      <c r="O60" s="145"/>
      <c r="P60" s="145"/>
      <c r="Q60" s="145"/>
      <c r="R60" s="145"/>
      <c r="S60" s="145"/>
      <c r="T60" s="145"/>
      <c r="U60" s="145"/>
      <c r="V60" s="145"/>
      <c r="W60" s="145"/>
      <c r="X60" s="145"/>
      <c r="Y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c r="BG60" s="145"/>
      <c r="BH60" s="145"/>
    </row>
    <row r="61" spans="9:60" x14ac:dyDescent="0.2">
      <c r="I61" s="145"/>
      <c r="J61" s="145"/>
      <c r="K61" s="145"/>
      <c r="L61" s="145"/>
      <c r="M61" s="145"/>
      <c r="N61" s="145"/>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c r="BG61" s="145"/>
      <c r="BH61" s="145"/>
    </row>
    <row r="62" spans="9:60" x14ac:dyDescent="0.2">
      <c r="I62" s="145"/>
      <c r="J62" s="145"/>
      <c r="K62" s="145"/>
      <c r="L62" s="145"/>
      <c r="M62" s="145"/>
      <c r="N62" s="145"/>
      <c r="O62" s="145"/>
      <c r="P62" s="145"/>
      <c r="Q62" s="145"/>
      <c r="R62" s="145"/>
      <c r="S62" s="145"/>
      <c r="T62" s="145"/>
      <c r="U62" s="145"/>
      <c r="V62" s="145"/>
      <c r="W62" s="145"/>
      <c r="X62" s="145"/>
      <c r="Y62" s="145"/>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45"/>
      <c r="BE62" s="145"/>
      <c r="BF62" s="145"/>
      <c r="BG62" s="145"/>
      <c r="BH62" s="145"/>
    </row>
    <row r="63" spans="9:60" x14ac:dyDescent="0.2">
      <c r="I63" s="145"/>
      <c r="J63" s="145"/>
      <c r="K63" s="145"/>
      <c r="L63" s="145"/>
      <c r="M63" s="145"/>
      <c r="N63" s="145"/>
      <c r="O63" s="145"/>
      <c r="P63" s="145"/>
      <c r="Q63" s="145"/>
      <c r="R63" s="145"/>
      <c r="S63" s="145"/>
      <c r="T63" s="145"/>
      <c r="U63" s="145"/>
      <c r="V63" s="145"/>
      <c r="W63" s="145"/>
      <c r="X63" s="145"/>
      <c r="Y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c r="BG63" s="145"/>
      <c r="BH63" s="145"/>
    </row>
    <row r="64" spans="9:60" x14ac:dyDescent="0.2">
      <c r="I64" s="145"/>
      <c r="J64" s="145"/>
      <c r="K64" s="145"/>
      <c r="L64" s="145"/>
      <c r="M64" s="145"/>
      <c r="N64" s="145"/>
      <c r="O64" s="145"/>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45"/>
      <c r="BE64" s="145"/>
      <c r="BF64" s="145"/>
      <c r="BG64" s="145"/>
      <c r="BH64" s="145"/>
    </row>
    <row r="65" spans="9:60" x14ac:dyDescent="0.2">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c r="BG65" s="145"/>
      <c r="BH65" s="145"/>
    </row>
    <row r="66" spans="9:60" x14ac:dyDescent="0.2">
      <c r="I66" s="145"/>
      <c r="J66" s="145"/>
      <c r="K66" s="145"/>
      <c r="L66" s="145"/>
      <c r="M66" s="145"/>
      <c r="N66" s="145"/>
      <c r="O66" s="145"/>
      <c r="P66" s="145"/>
      <c r="Q66" s="145"/>
      <c r="R66" s="145"/>
      <c r="S66" s="145"/>
      <c r="T66" s="145"/>
      <c r="U66" s="145"/>
      <c r="V66" s="145"/>
      <c r="W66" s="145"/>
      <c r="X66" s="145"/>
      <c r="Y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c r="BG66" s="145"/>
      <c r="BH66" s="145"/>
    </row>
    <row r="67" spans="9:60" x14ac:dyDescent="0.2">
      <c r="I67" s="145"/>
      <c r="J67" s="145"/>
      <c r="K67" s="145"/>
      <c r="L67" s="145"/>
      <c r="M67" s="145"/>
      <c r="N67" s="145"/>
      <c r="O67" s="145"/>
      <c r="P67" s="145"/>
      <c r="Q67" s="145"/>
      <c r="R67" s="145"/>
      <c r="S67" s="145"/>
      <c r="T67" s="145"/>
      <c r="U67" s="145"/>
      <c r="V67" s="145"/>
      <c r="W67" s="145"/>
      <c r="X67" s="145"/>
      <c r="Y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45"/>
      <c r="BE67" s="145"/>
      <c r="BF67" s="145"/>
      <c r="BG67" s="145"/>
      <c r="BH67" s="145"/>
    </row>
    <row r="68" spans="9:60" x14ac:dyDescent="0.2">
      <c r="I68" s="145"/>
      <c r="J68" s="145"/>
      <c r="K68" s="145"/>
      <c r="L68" s="145"/>
      <c r="M68" s="145"/>
      <c r="N68" s="145"/>
      <c r="O68" s="145"/>
      <c r="P68" s="145"/>
      <c r="Q68" s="145"/>
      <c r="R68" s="145"/>
      <c r="S68" s="145"/>
      <c r="T68" s="145"/>
      <c r="U68" s="145"/>
      <c r="V68" s="145"/>
      <c r="W68" s="145"/>
      <c r="X68" s="145"/>
      <c r="Y68" s="145"/>
      <c r="Z68" s="145"/>
      <c r="AA68" s="145"/>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c r="BG68" s="145"/>
      <c r="BH68" s="145"/>
    </row>
    <row r="69" spans="9:60" x14ac:dyDescent="0.2">
      <c r="I69" s="145"/>
      <c r="J69" s="145"/>
      <c r="K69" s="145"/>
      <c r="L69" s="145"/>
      <c r="M69" s="145"/>
      <c r="N69" s="145"/>
      <c r="O69" s="145"/>
      <c r="P69" s="145"/>
      <c r="Q69" s="145"/>
      <c r="R69" s="145"/>
      <c r="S69" s="145"/>
      <c r="T69" s="145"/>
      <c r="U69" s="145"/>
      <c r="V69" s="145"/>
      <c r="W69" s="145"/>
      <c r="X69" s="145"/>
      <c r="Y69" s="145"/>
      <c r="Z69" s="145"/>
      <c r="AA69" s="145"/>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45"/>
      <c r="BE69" s="145"/>
      <c r="BF69" s="145"/>
      <c r="BG69" s="145"/>
      <c r="BH69" s="145"/>
    </row>
    <row r="70" spans="9:60" x14ac:dyDescent="0.2">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45"/>
      <c r="BE70" s="145"/>
      <c r="BF70" s="145"/>
      <c r="BG70" s="145"/>
      <c r="BH70" s="145"/>
    </row>
    <row r="71" spans="9:60" x14ac:dyDescent="0.2">
      <c r="I71" s="145"/>
      <c r="J71" s="145"/>
      <c r="K71" s="145"/>
      <c r="L71" s="145"/>
      <c r="M71" s="145"/>
      <c r="N71" s="145"/>
      <c r="O71" s="145"/>
      <c r="P71" s="145"/>
      <c r="Q71" s="145"/>
      <c r="R71" s="145"/>
      <c r="S71" s="145"/>
      <c r="T71" s="145"/>
      <c r="U71" s="145"/>
      <c r="V71" s="145"/>
      <c r="W71" s="145"/>
      <c r="X71" s="145"/>
      <c r="Y71" s="145"/>
      <c r="Z71" s="145"/>
      <c r="AA71" s="145"/>
      <c r="AB71" s="145"/>
      <c r="AC71" s="145"/>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c r="BD71" s="145"/>
      <c r="BE71" s="145"/>
      <c r="BF71" s="145"/>
      <c r="BG71" s="145"/>
      <c r="BH71" s="145"/>
    </row>
    <row r="72" spans="9:60" x14ac:dyDescent="0.2">
      <c r="I72" s="145"/>
      <c r="J72" s="145"/>
      <c r="K72" s="145"/>
      <c r="L72" s="145"/>
      <c r="M72" s="145"/>
      <c r="N72" s="145"/>
      <c r="O72" s="145"/>
      <c r="P72" s="145"/>
      <c r="Q72" s="145"/>
      <c r="R72" s="145"/>
      <c r="S72" s="145"/>
      <c r="T72" s="145"/>
      <c r="U72" s="145"/>
      <c r="V72" s="145"/>
      <c r="W72" s="145"/>
      <c r="X72" s="145"/>
      <c r="Y72" s="145"/>
      <c r="Z72" s="145"/>
      <c r="AA72" s="145"/>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45"/>
      <c r="BE72" s="145"/>
      <c r="BF72" s="145"/>
      <c r="BG72" s="145"/>
      <c r="BH72" s="145"/>
    </row>
    <row r="73" spans="9:60" x14ac:dyDescent="0.2">
      <c r="I73" s="145"/>
      <c r="J73" s="145"/>
      <c r="K73" s="145"/>
      <c r="L73" s="145"/>
      <c r="M73" s="145"/>
      <c r="N73" s="145"/>
      <c r="O73" s="145"/>
      <c r="P73" s="145"/>
      <c r="Q73" s="145"/>
      <c r="R73" s="145"/>
      <c r="S73" s="145"/>
      <c r="T73" s="145"/>
      <c r="U73" s="145"/>
      <c r="V73" s="145"/>
      <c r="W73" s="145"/>
      <c r="X73" s="145"/>
      <c r="Y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c r="BD73" s="145"/>
      <c r="BE73" s="145"/>
      <c r="BF73" s="145"/>
      <c r="BG73" s="145"/>
      <c r="BH73" s="145"/>
    </row>
    <row r="74" spans="9:60" x14ac:dyDescent="0.2">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c r="BD74" s="145"/>
      <c r="BE74" s="145"/>
      <c r="BF74" s="145"/>
      <c r="BG74" s="145"/>
      <c r="BH74" s="145"/>
    </row>
    <row r="75" spans="9:60" x14ac:dyDescent="0.2">
      <c r="I75" s="145"/>
      <c r="J75" s="145"/>
      <c r="K75" s="145"/>
      <c r="L75" s="145"/>
      <c r="M75" s="145"/>
      <c r="N75" s="145"/>
      <c r="O75" s="145"/>
      <c r="P75" s="145"/>
      <c r="Q75" s="145"/>
      <c r="R75" s="145"/>
      <c r="S75" s="145"/>
      <c r="T75" s="145"/>
      <c r="U75" s="145"/>
      <c r="V75" s="145"/>
      <c r="W75" s="145"/>
      <c r="X75" s="145"/>
      <c r="Y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45"/>
      <c r="BE75" s="145"/>
      <c r="BF75" s="145"/>
      <c r="BG75" s="145"/>
      <c r="BH75" s="145"/>
    </row>
    <row r="76" spans="9:60" x14ac:dyDescent="0.2">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45"/>
      <c r="BE76" s="145"/>
      <c r="BF76" s="145"/>
      <c r="BG76" s="145"/>
      <c r="BH76" s="145"/>
    </row>
    <row r="77" spans="9:60" x14ac:dyDescent="0.2">
      <c r="I77" s="145"/>
      <c r="J77" s="145"/>
      <c r="K77" s="145"/>
      <c r="L77" s="145"/>
      <c r="M77" s="145"/>
      <c r="N77" s="145"/>
      <c r="O77" s="145"/>
      <c r="P77" s="145"/>
      <c r="Q77" s="145"/>
      <c r="R77" s="145"/>
      <c r="S77" s="145"/>
      <c r="T77" s="145"/>
      <c r="U77" s="145"/>
      <c r="V77" s="145"/>
      <c r="W77" s="145"/>
      <c r="X77" s="145"/>
      <c r="Y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c r="BD77" s="145"/>
      <c r="BE77" s="145"/>
      <c r="BF77" s="145"/>
      <c r="BG77" s="145"/>
      <c r="BH77" s="145"/>
    </row>
    <row r="78" spans="9:60" x14ac:dyDescent="0.2">
      <c r="I78" s="145"/>
      <c r="J78" s="145"/>
      <c r="K78" s="145"/>
      <c r="L78" s="145"/>
      <c r="M78" s="145"/>
      <c r="N78" s="145"/>
      <c r="O78" s="145"/>
      <c r="P78" s="145"/>
      <c r="Q78" s="145"/>
      <c r="R78" s="145"/>
      <c r="S78" s="145"/>
      <c r="T78" s="145"/>
      <c r="U78" s="145"/>
      <c r="V78" s="145"/>
      <c r="W78" s="145"/>
      <c r="X78" s="145"/>
      <c r="Y78" s="145"/>
      <c r="Z78" s="145"/>
      <c r="AA78" s="145"/>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c r="BD78" s="145"/>
      <c r="BE78" s="145"/>
      <c r="BF78" s="145"/>
      <c r="BG78" s="145"/>
      <c r="BH78" s="145"/>
    </row>
    <row r="79" spans="9:60" x14ac:dyDescent="0.2">
      <c r="I79" s="145"/>
      <c r="J79" s="145"/>
      <c r="K79" s="145"/>
      <c r="L79" s="145"/>
      <c r="M79" s="145"/>
      <c r="N79" s="145"/>
      <c r="O79" s="145"/>
      <c r="P79" s="145"/>
      <c r="Q79" s="145"/>
      <c r="R79" s="145"/>
      <c r="S79" s="145"/>
      <c r="T79" s="145"/>
      <c r="U79" s="145"/>
      <c r="V79" s="145"/>
      <c r="W79" s="145"/>
      <c r="X79" s="145"/>
      <c r="Y79" s="145"/>
      <c r="Z79" s="145"/>
      <c r="AA79" s="145"/>
      <c r="AB79" s="145"/>
      <c r="AC79" s="145"/>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c r="BD79" s="145"/>
      <c r="BE79" s="145"/>
      <c r="BF79" s="145"/>
      <c r="BG79" s="145"/>
      <c r="BH79" s="145"/>
    </row>
    <row r="80" spans="9:60" x14ac:dyDescent="0.2">
      <c r="I80" s="145"/>
      <c r="J80" s="145"/>
      <c r="K80" s="145"/>
      <c r="L80" s="145"/>
      <c r="M80" s="145"/>
      <c r="N80" s="145"/>
      <c r="O80" s="145"/>
      <c r="P80" s="145"/>
      <c r="Q80" s="145"/>
      <c r="R80" s="145"/>
      <c r="S80" s="145"/>
      <c r="T80" s="145"/>
      <c r="U80" s="145"/>
      <c r="V80" s="145"/>
      <c r="W80" s="145"/>
      <c r="X80" s="145"/>
      <c r="Y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45"/>
      <c r="BE80" s="145"/>
      <c r="BF80" s="145"/>
      <c r="BG80" s="145"/>
      <c r="BH80" s="145"/>
    </row>
    <row r="81" spans="9:60" x14ac:dyDescent="0.2">
      <c r="I81" s="145"/>
      <c r="J81" s="145"/>
      <c r="K81" s="145"/>
      <c r="L81" s="145"/>
      <c r="M81" s="145"/>
      <c r="N81" s="145"/>
      <c r="O81" s="145"/>
      <c r="P81" s="145"/>
      <c r="Q81" s="145"/>
      <c r="R81" s="145"/>
      <c r="S81" s="145"/>
      <c r="T81" s="145"/>
      <c r="U81" s="145"/>
      <c r="V81" s="145"/>
      <c r="W81" s="145"/>
      <c r="X81" s="145"/>
      <c r="Y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45"/>
      <c r="BE81" s="145"/>
      <c r="BF81" s="145"/>
      <c r="BG81" s="145"/>
      <c r="BH81" s="145"/>
    </row>
    <row r="82" spans="9:60" x14ac:dyDescent="0.2">
      <c r="I82" s="145"/>
      <c r="J82" s="145"/>
      <c r="K82" s="145"/>
      <c r="L82" s="145"/>
      <c r="M82" s="145"/>
      <c r="N82" s="145"/>
      <c r="O82" s="145"/>
      <c r="P82" s="145"/>
      <c r="Q82" s="145"/>
      <c r="R82" s="145"/>
      <c r="S82" s="145"/>
      <c r="T82" s="145"/>
      <c r="U82" s="145"/>
      <c r="V82" s="145"/>
      <c r="W82" s="145"/>
      <c r="X82" s="145"/>
      <c r="Y82" s="145"/>
      <c r="Z82" s="145"/>
      <c r="AA82" s="145"/>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45"/>
      <c r="BE82" s="145"/>
      <c r="BF82" s="145"/>
      <c r="BG82" s="145"/>
      <c r="BH82" s="145"/>
    </row>
    <row r="83" spans="9:60" x14ac:dyDescent="0.2">
      <c r="I83" s="145"/>
      <c r="J83" s="145"/>
      <c r="K83" s="145"/>
      <c r="L83" s="145"/>
      <c r="M83" s="145"/>
      <c r="N83" s="145"/>
      <c r="O83" s="145"/>
      <c r="P83" s="145"/>
      <c r="Q83" s="145"/>
      <c r="R83" s="145"/>
      <c r="S83" s="145"/>
      <c r="T83" s="145"/>
      <c r="U83" s="145"/>
      <c r="V83" s="145"/>
      <c r="W83" s="145"/>
      <c r="X83" s="145"/>
      <c r="Y83" s="145"/>
      <c r="Z83" s="145"/>
      <c r="AA83" s="145"/>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c r="BD83" s="145"/>
      <c r="BE83" s="145"/>
      <c r="BF83" s="145"/>
      <c r="BG83" s="145"/>
      <c r="BH83" s="145"/>
    </row>
    <row r="84" spans="9:60" x14ac:dyDescent="0.2">
      <c r="I84" s="145"/>
      <c r="J84" s="145"/>
      <c r="K84" s="145"/>
      <c r="L84" s="145"/>
      <c r="M84" s="145"/>
      <c r="N84" s="145"/>
      <c r="O84" s="145"/>
      <c r="P84" s="145"/>
      <c r="Q84" s="145"/>
      <c r="R84" s="145"/>
      <c r="S84" s="145"/>
      <c r="T84" s="145"/>
      <c r="U84" s="145"/>
      <c r="V84" s="145"/>
      <c r="W84" s="145"/>
      <c r="X84" s="145"/>
      <c r="Y84" s="145"/>
      <c r="Z84" s="145"/>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45"/>
      <c r="BE84" s="145"/>
      <c r="BF84" s="145"/>
      <c r="BG84" s="145"/>
      <c r="BH84" s="145"/>
    </row>
    <row r="85" spans="9:60" x14ac:dyDescent="0.2">
      <c r="I85" s="145"/>
      <c r="J85" s="145"/>
      <c r="K85" s="145"/>
      <c r="L85" s="145"/>
      <c r="M85" s="145"/>
      <c r="N85" s="145"/>
      <c r="O85" s="145"/>
      <c r="P85" s="145"/>
      <c r="Q85" s="145"/>
      <c r="R85" s="145"/>
      <c r="S85" s="145"/>
      <c r="T85" s="145"/>
      <c r="U85" s="145"/>
      <c r="V85" s="145"/>
      <c r="W85" s="145"/>
      <c r="X85" s="145"/>
      <c r="Y85" s="145"/>
      <c r="Z85" s="145"/>
      <c r="AA85" s="145"/>
      <c r="AB85" s="145"/>
      <c r="AC85" s="145"/>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c r="BD85" s="145"/>
      <c r="BE85" s="145"/>
      <c r="BF85" s="145"/>
      <c r="BG85" s="145"/>
      <c r="BH85" s="145"/>
    </row>
    <row r="86" spans="9:60" x14ac:dyDescent="0.2">
      <c r="I86" s="145"/>
      <c r="J86" s="145"/>
      <c r="K86" s="145"/>
      <c r="L86" s="145"/>
      <c r="M86" s="145"/>
      <c r="N86" s="145"/>
      <c r="O86" s="145"/>
      <c r="P86" s="145"/>
      <c r="Q86" s="145"/>
      <c r="R86" s="145"/>
      <c r="S86" s="145"/>
      <c r="T86" s="145"/>
      <c r="U86" s="145"/>
      <c r="V86" s="145"/>
      <c r="W86" s="145"/>
      <c r="X86" s="145"/>
      <c r="Y86" s="145"/>
      <c r="Z86" s="145"/>
      <c r="AA86" s="145"/>
      <c r="AB86" s="145"/>
      <c r="AC86" s="145"/>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c r="BD86" s="145"/>
      <c r="BE86" s="145"/>
      <c r="BF86" s="145"/>
      <c r="BG86" s="145"/>
      <c r="BH86" s="145"/>
    </row>
    <row r="87" spans="9:60" x14ac:dyDescent="0.2">
      <c r="I87" s="145"/>
      <c r="J87" s="145"/>
      <c r="K87" s="145"/>
      <c r="L87" s="145"/>
      <c r="M87" s="145"/>
      <c r="N87" s="145"/>
      <c r="O87" s="145"/>
      <c r="P87" s="145"/>
      <c r="Q87" s="145"/>
      <c r="R87" s="145"/>
      <c r="S87" s="145"/>
      <c r="T87" s="145"/>
      <c r="U87" s="145"/>
      <c r="V87" s="145"/>
      <c r="W87" s="145"/>
      <c r="X87" s="145"/>
      <c r="Y87" s="145"/>
      <c r="Z87" s="145"/>
      <c r="AA87" s="145"/>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45"/>
      <c r="BE87" s="145"/>
      <c r="BF87" s="145"/>
      <c r="BG87" s="145"/>
      <c r="BH87" s="145"/>
    </row>
    <row r="88" spans="9:60" x14ac:dyDescent="0.2">
      <c r="I88" s="145"/>
      <c r="J88" s="145"/>
      <c r="K88" s="145"/>
      <c r="L88" s="145"/>
      <c r="M88" s="145"/>
      <c r="N88" s="145"/>
      <c r="O88" s="145"/>
      <c r="P88" s="145"/>
      <c r="Q88" s="145"/>
      <c r="R88" s="145"/>
      <c r="S88" s="145"/>
      <c r="T88" s="145"/>
      <c r="U88" s="145"/>
      <c r="V88" s="145"/>
      <c r="W88" s="145"/>
      <c r="X88" s="145"/>
      <c r="Y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c r="BD88" s="145"/>
      <c r="BE88" s="145"/>
      <c r="BF88" s="145"/>
      <c r="BG88" s="145"/>
      <c r="BH88" s="145"/>
    </row>
    <row r="89" spans="9:60" x14ac:dyDescent="0.2">
      <c r="I89" s="145"/>
      <c r="J89" s="145"/>
      <c r="K89" s="145"/>
      <c r="L89" s="145"/>
      <c r="M89" s="145"/>
      <c r="N89" s="145"/>
      <c r="O89" s="145"/>
      <c r="P89" s="145"/>
      <c r="Q89" s="145"/>
      <c r="R89" s="145"/>
      <c r="S89" s="145"/>
      <c r="T89" s="145"/>
      <c r="U89" s="145"/>
      <c r="V89" s="145"/>
      <c r="W89" s="145"/>
      <c r="X89" s="145"/>
      <c r="Y89" s="145"/>
      <c r="Z89" s="145"/>
      <c r="AA89" s="145"/>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c r="BD89" s="145"/>
      <c r="BE89" s="145"/>
      <c r="BF89" s="145"/>
      <c r="BG89" s="145"/>
      <c r="BH89" s="145"/>
    </row>
    <row r="90" spans="9:60" x14ac:dyDescent="0.2">
      <c r="I90" s="145"/>
      <c r="J90" s="145"/>
      <c r="K90" s="145"/>
      <c r="L90" s="145"/>
      <c r="M90" s="145"/>
      <c r="N90" s="145"/>
      <c r="O90" s="145"/>
      <c r="P90" s="145"/>
      <c r="Q90" s="145"/>
      <c r="R90" s="145"/>
      <c r="S90" s="145"/>
      <c r="T90" s="145"/>
      <c r="U90" s="145"/>
      <c r="V90" s="145"/>
      <c r="W90" s="145"/>
      <c r="X90" s="145"/>
      <c r="Y90" s="145"/>
      <c r="Z90" s="145"/>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c r="BD90" s="145"/>
      <c r="BE90" s="145"/>
      <c r="BF90" s="145"/>
      <c r="BG90" s="145"/>
      <c r="BH90" s="145"/>
    </row>
    <row r="91" spans="9:60" x14ac:dyDescent="0.2">
      <c r="I91" s="145"/>
      <c r="J91" s="145"/>
      <c r="K91" s="145"/>
      <c r="L91" s="145"/>
      <c r="M91" s="145"/>
      <c r="N91" s="145"/>
      <c r="O91" s="145"/>
      <c r="P91" s="145"/>
      <c r="Q91" s="145"/>
      <c r="R91" s="145"/>
      <c r="S91" s="145"/>
      <c r="T91" s="145"/>
      <c r="U91" s="145"/>
      <c r="V91" s="145"/>
      <c r="W91" s="145"/>
      <c r="X91" s="145"/>
      <c r="Y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c r="BD91" s="145"/>
      <c r="BE91" s="145"/>
      <c r="BF91" s="145"/>
      <c r="BG91" s="145"/>
      <c r="BH91" s="145"/>
    </row>
    <row r="92" spans="9:60" x14ac:dyDescent="0.2">
      <c r="I92" s="145"/>
      <c r="J92" s="145"/>
      <c r="K92" s="145"/>
      <c r="L92" s="145"/>
      <c r="M92" s="145"/>
      <c r="N92" s="145"/>
      <c r="O92" s="145"/>
      <c r="P92" s="145"/>
      <c r="Q92" s="145"/>
      <c r="R92" s="145"/>
      <c r="S92" s="145"/>
      <c r="T92" s="145"/>
      <c r="U92" s="145"/>
      <c r="V92" s="145"/>
      <c r="W92" s="145"/>
      <c r="X92" s="145"/>
      <c r="Y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c r="BD92" s="145"/>
      <c r="BE92" s="145"/>
      <c r="BF92" s="145"/>
      <c r="BG92" s="145"/>
      <c r="BH92" s="145"/>
    </row>
    <row r="93" spans="9:60" x14ac:dyDescent="0.2">
      <c r="I93" s="145"/>
      <c r="J93" s="145"/>
      <c r="K93" s="145"/>
      <c r="L93" s="145"/>
      <c r="M93" s="145"/>
      <c r="N93" s="145"/>
      <c r="O93" s="145"/>
      <c r="P93" s="145"/>
      <c r="Q93" s="145"/>
      <c r="R93" s="145"/>
      <c r="S93" s="145"/>
      <c r="T93" s="145"/>
      <c r="U93" s="145"/>
      <c r="V93" s="145"/>
      <c r="W93" s="145"/>
      <c r="X93" s="145"/>
      <c r="Y93" s="145"/>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45"/>
      <c r="BE93" s="145"/>
      <c r="BF93" s="145"/>
      <c r="BG93" s="145"/>
      <c r="BH93" s="145"/>
    </row>
    <row r="94" spans="9:60" x14ac:dyDescent="0.2">
      <c r="I94" s="145"/>
      <c r="J94" s="145"/>
      <c r="K94" s="145"/>
      <c r="L94" s="145"/>
      <c r="M94" s="145"/>
      <c r="N94" s="145"/>
      <c r="O94" s="145"/>
      <c r="P94" s="145"/>
      <c r="Q94" s="145"/>
      <c r="R94" s="145"/>
      <c r="S94" s="145"/>
      <c r="T94" s="145"/>
      <c r="U94" s="145"/>
      <c r="V94" s="145"/>
      <c r="W94" s="145"/>
      <c r="X94" s="145"/>
      <c r="Y94" s="145"/>
      <c r="Z94" s="145"/>
      <c r="AA94" s="145"/>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c r="BD94" s="145"/>
      <c r="BE94" s="145"/>
      <c r="BF94" s="145"/>
      <c r="BG94" s="145"/>
      <c r="BH94" s="145"/>
    </row>
    <row r="95" spans="9:60" x14ac:dyDescent="0.2">
      <c r="I95" s="145"/>
      <c r="J95" s="145"/>
      <c r="K95" s="145"/>
      <c r="L95" s="145"/>
      <c r="M95" s="145"/>
      <c r="N95" s="145"/>
      <c r="O95" s="145"/>
      <c r="P95" s="145"/>
      <c r="Q95" s="145"/>
      <c r="R95" s="145"/>
      <c r="S95" s="145"/>
      <c r="T95" s="145"/>
      <c r="U95" s="145"/>
      <c r="V95" s="145"/>
      <c r="W95" s="145"/>
      <c r="X95" s="145"/>
      <c r="Y95" s="145"/>
      <c r="Z95" s="145"/>
      <c r="AA95" s="145"/>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c r="BD95" s="145"/>
      <c r="BE95" s="145"/>
      <c r="BF95" s="145"/>
      <c r="BG95" s="145"/>
      <c r="BH95" s="145"/>
    </row>
    <row r="96" spans="9:60" x14ac:dyDescent="0.2">
      <c r="I96" s="145"/>
      <c r="J96" s="145"/>
      <c r="K96" s="145"/>
      <c r="L96" s="145"/>
      <c r="M96" s="145"/>
      <c r="N96" s="145"/>
      <c r="O96" s="145"/>
      <c r="P96" s="145"/>
      <c r="Q96" s="145"/>
      <c r="R96" s="145"/>
      <c r="S96" s="145"/>
      <c r="T96" s="145"/>
      <c r="U96" s="145"/>
      <c r="V96" s="145"/>
      <c r="W96" s="145"/>
      <c r="X96" s="145"/>
      <c r="Y96" s="145"/>
      <c r="Z96" s="145"/>
      <c r="AA96" s="145"/>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45"/>
      <c r="BE96" s="145"/>
      <c r="BF96" s="145"/>
      <c r="BG96" s="145"/>
      <c r="BH96" s="145"/>
    </row>
    <row r="97" spans="9:60" x14ac:dyDescent="0.2">
      <c r="I97" s="145"/>
      <c r="J97" s="145"/>
      <c r="K97" s="145"/>
      <c r="L97" s="145"/>
      <c r="M97" s="145"/>
      <c r="N97" s="145"/>
      <c r="O97" s="145"/>
      <c r="P97" s="145"/>
      <c r="Q97" s="145"/>
      <c r="R97" s="145"/>
      <c r="S97" s="145"/>
      <c r="T97" s="145"/>
      <c r="U97" s="145"/>
      <c r="V97" s="145"/>
      <c r="W97" s="145"/>
      <c r="X97" s="145"/>
      <c r="Y97" s="145"/>
      <c r="Z97" s="145"/>
      <c r="AA97" s="145"/>
      <c r="AB97" s="145"/>
      <c r="AC97" s="145"/>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C97" s="145"/>
      <c r="BD97" s="145"/>
      <c r="BE97" s="145"/>
      <c r="BF97" s="145"/>
      <c r="BG97" s="145"/>
      <c r="BH97" s="145"/>
    </row>
    <row r="98" spans="9:60" x14ac:dyDescent="0.2">
      <c r="I98" s="145"/>
      <c r="J98" s="145"/>
      <c r="K98" s="145"/>
      <c r="L98" s="145"/>
      <c r="M98" s="145"/>
      <c r="N98" s="145"/>
      <c r="O98" s="145"/>
      <c r="P98" s="145"/>
      <c r="Q98" s="145"/>
      <c r="R98" s="145"/>
      <c r="S98" s="145"/>
      <c r="T98" s="145"/>
      <c r="U98" s="145"/>
      <c r="V98" s="145"/>
      <c r="W98" s="145"/>
      <c r="X98" s="145"/>
      <c r="Y98" s="145"/>
      <c r="Z98" s="145"/>
      <c r="AA98" s="145"/>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C98" s="145"/>
      <c r="BD98" s="145"/>
      <c r="BE98" s="145"/>
      <c r="BF98" s="145"/>
      <c r="BG98" s="145"/>
      <c r="BH98" s="145"/>
    </row>
    <row r="99" spans="9:60" x14ac:dyDescent="0.2">
      <c r="I99" s="145"/>
      <c r="J99" s="145"/>
      <c r="K99" s="145"/>
      <c r="L99" s="145"/>
      <c r="M99" s="145"/>
      <c r="N99" s="145"/>
      <c r="O99" s="145"/>
      <c r="P99" s="145"/>
      <c r="Q99" s="145"/>
      <c r="R99" s="145"/>
      <c r="S99" s="145"/>
      <c r="T99" s="145"/>
      <c r="U99" s="145"/>
      <c r="V99" s="145"/>
      <c r="W99" s="145"/>
      <c r="X99" s="145"/>
      <c r="Y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C99" s="145"/>
      <c r="BD99" s="145"/>
      <c r="BE99" s="145"/>
      <c r="BF99" s="145"/>
      <c r="BG99" s="145"/>
      <c r="BH99" s="145"/>
    </row>
    <row r="100" spans="9:60" x14ac:dyDescent="0.2">
      <c r="I100" s="145"/>
      <c r="J100" s="145"/>
      <c r="K100" s="145"/>
      <c r="L100" s="145"/>
      <c r="M100" s="145"/>
      <c r="N100" s="145"/>
      <c r="O100" s="145"/>
      <c r="P100" s="145"/>
      <c r="Q100" s="145"/>
      <c r="R100" s="145"/>
      <c r="S100" s="145"/>
      <c r="T100" s="145"/>
      <c r="U100" s="145"/>
      <c r="V100" s="145"/>
      <c r="W100" s="145"/>
      <c r="X100" s="145"/>
      <c r="Y100" s="145"/>
      <c r="Z100" s="145"/>
      <c r="AA100" s="145"/>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C100" s="145"/>
      <c r="BD100" s="145"/>
      <c r="BE100" s="145"/>
      <c r="BF100" s="145"/>
      <c r="BG100" s="145"/>
      <c r="BH100" s="145"/>
    </row>
    <row r="101" spans="9:60" x14ac:dyDescent="0.2">
      <c r="I101" s="145"/>
      <c r="J101" s="145"/>
      <c r="K101" s="145"/>
      <c r="L101" s="145"/>
      <c r="M101" s="145"/>
      <c r="N101" s="145"/>
      <c r="O101" s="145"/>
      <c r="P101" s="145"/>
      <c r="Q101" s="145"/>
      <c r="R101" s="145"/>
      <c r="S101" s="145"/>
      <c r="T101" s="145"/>
      <c r="U101" s="145"/>
      <c r="V101" s="145"/>
      <c r="W101" s="145"/>
      <c r="X101" s="145"/>
      <c r="Y101" s="145"/>
      <c r="Z101" s="145"/>
      <c r="AA101" s="145"/>
      <c r="AB101" s="145"/>
      <c r="AC101" s="145"/>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C101" s="145"/>
      <c r="BD101" s="145"/>
      <c r="BE101" s="145"/>
      <c r="BF101" s="145"/>
      <c r="BG101" s="145"/>
      <c r="BH101" s="145"/>
    </row>
    <row r="102" spans="9:60" x14ac:dyDescent="0.2">
      <c r="I102" s="145"/>
      <c r="J102" s="145"/>
      <c r="K102" s="145"/>
      <c r="L102" s="145"/>
      <c r="M102" s="145"/>
      <c r="N102" s="145"/>
      <c r="O102" s="145"/>
      <c r="P102" s="145"/>
      <c r="Q102" s="145"/>
      <c r="R102" s="145"/>
      <c r="S102" s="145"/>
      <c r="T102" s="145"/>
      <c r="U102" s="145"/>
      <c r="V102" s="145"/>
      <c r="W102" s="145"/>
      <c r="X102" s="145"/>
      <c r="Y102" s="145"/>
      <c r="Z102" s="145"/>
      <c r="AA102" s="145"/>
      <c r="AB102" s="145"/>
      <c r="AC102" s="145"/>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C102" s="145"/>
      <c r="BD102" s="145"/>
      <c r="BE102" s="145"/>
      <c r="BF102" s="145"/>
      <c r="BG102" s="145"/>
      <c r="BH102" s="145"/>
    </row>
    <row r="103" spans="9:60" x14ac:dyDescent="0.2">
      <c r="I103" s="145"/>
      <c r="J103" s="145"/>
      <c r="K103" s="145"/>
      <c r="L103" s="145"/>
      <c r="M103" s="145"/>
      <c r="N103" s="145"/>
      <c r="O103" s="145"/>
      <c r="P103" s="145"/>
      <c r="Q103" s="145"/>
      <c r="R103" s="145"/>
      <c r="S103" s="145"/>
      <c r="T103" s="145"/>
      <c r="U103" s="145"/>
      <c r="V103" s="145"/>
      <c r="W103" s="145"/>
      <c r="X103" s="145"/>
      <c r="Y103" s="145"/>
      <c r="Z103" s="145"/>
      <c r="AA103" s="145"/>
      <c r="AB103" s="145"/>
      <c r="AC103" s="145"/>
      <c r="AD103" s="145"/>
      <c r="AE103" s="145"/>
      <c r="AF103" s="145"/>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C103" s="145"/>
      <c r="BD103" s="145"/>
      <c r="BE103" s="145"/>
      <c r="BF103" s="145"/>
      <c r="BG103" s="145"/>
      <c r="BH103" s="145"/>
    </row>
    <row r="104" spans="9:60" x14ac:dyDescent="0.2">
      <c r="I104" s="145"/>
      <c r="J104" s="145"/>
      <c r="K104" s="145"/>
      <c r="L104" s="145"/>
      <c r="M104" s="145"/>
      <c r="N104" s="145"/>
      <c r="O104" s="145"/>
      <c r="P104" s="145"/>
      <c r="Q104" s="145"/>
      <c r="R104" s="145"/>
      <c r="S104" s="145"/>
      <c r="T104" s="145"/>
      <c r="U104" s="145"/>
      <c r="V104" s="145"/>
      <c r="W104" s="145"/>
      <c r="X104" s="145"/>
      <c r="Y104" s="145"/>
      <c r="Z104" s="145"/>
      <c r="AA104" s="145"/>
      <c r="AB104" s="145"/>
      <c r="AC104" s="145"/>
      <c r="AD104" s="145"/>
      <c r="AE104" s="145"/>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C104" s="145"/>
      <c r="BD104" s="145"/>
      <c r="BE104" s="145"/>
      <c r="BF104" s="145"/>
      <c r="BG104" s="145"/>
      <c r="BH104" s="145"/>
    </row>
    <row r="105" spans="9:60" x14ac:dyDescent="0.2">
      <c r="I105" s="145"/>
      <c r="J105" s="145"/>
      <c r="K105" s="145"/>
      <c r="L105" s="145"/>
      <c r="M105" s="145"/>
      <c r="N105" s="145"/>
      <c r="O105" s="145"/>
      <c r="P105" s="145"/>
      <c r="Q105" s="145"/>
      <c r="R105" s="145"/>
      <c r="S105" s="145"/>
      <c r="T105" s="145"/>
      <c r="U105" s="145"/>
      <c r="V105" s="145"/>
      <c r="W105" s="145"/>
      <c r="X105" s="145"/>
      <c r="Y105" s="145"/>
      <c r="Z105" s="145"/>
      <c r="AA105" s="145"/>
      <c r="AB105" s="145"/>
      <c r="AC105" s="145"/>
      <c r="AD105" s="145"/>
      <c r="AE105" s="145"/>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C105" s="145"/>
      <c r="BD105" s="145"/>
      <c r="BE105" s="145"/>
      <c r="BF105" s="145"/>
      <c r="BG105" s="145"/>
      <c r="BH105" s="145"/>
    </row>
    <row r="106" spans="9:60" x14ac:dyDescent="0.2">
      <c r="I106" s="145"/>
      <c r="J106" s="145"/>
      <c r="K106" s="145"/>
      <c r="L106" s="145"/>
      <c r="M106" s="145"/>
      <c r="N106" s="145"/>
      <c r="O106" s="145"/>
      <c r="P106" s="145"/>
      <c r="Q106" s="145"/>
      <c r="R106" s="145"/>
      <c r="S106" s="145"/>
      <c r="T106" s="145"/>
      <c r="U106" s="145"/>
      <c r="V106" s="145"/>
      <c r="W106" s="145"/>
      <c r="X106" s="145"/>
      <c r="Y106" s="145"/>
      <c r="Z106" s="145"/>
      <c r="AA106" s="145"/>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C106" s="145"/>
      <c r="BD106" s="145"/>
      <c r="BE106" s="145"/>
      <c r="BF106" s="145"/>
      <c r="BG106" s="145"/>
      <c r="BH106" s="145"/>
    </row>
    <row r="107" spans="9:60" x14ac:dyDescent="0.2">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C107" s="145"/>
      <c r="BD107" s="145"/>
      <c r="BE107" s="145"/>
      <c r="BF107" s="145"/>
      <c r="BG107" s="145"/>
      <c r="BH107" s="145"/>
    </row>
    <row r="108" spans="9:60" x14ac:dyDescent="0.2">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C108" s="145"/>
      <c r="BD108" s="145"/>
      <c r="BE108" s="145"/>
      <c r="BF108" s="145"/>
      <c r="BG108" s="145"/>
      <c r="BH108" s="145"/>
    </row>
    <row r="109" spans="9:60" x14ac:dyDescent="0.2">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C109" s="145"/>
      <c r="BD109" s="145"/>
      <c r="BE109" s="145"/>
      <c r="BF109" s="145"/>
      <c r="BG109" s="145"/>
      <c r="BH109" s="145"/>
    </row>
    <row r="110" spans="9:60" x14ac:dyDescent="0.2">
      <c r="I110" s="145"/>
      <c r="J110" s="145"/>
      <c r="K110" s="145"/>
      <c r="L110" s="145"/>
      <c r="M110" s="145"/>
      <c r="N110" s="145"/>
      <c r="O110" s="145"/>
      <c r="P110" s="145"/>
      <c r="Q110" s="145"/>
      <c r="R110" s="145"/>
      <c r="S110" s="145"/>
      <c r="T110" s="145"/>
      <c r="U110" s="145"/>
      <c r="V110" s="145"/>
      <c r="W110" s="145"/>
      <c r="X110" s="145"/>
      <c r="Y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C110" s="145"/>
      <c r="BD110" s="145"/>
      <c r="BE110" s="145"/>
      <c r="BF110" s="145"/>
      <c r="BG110" s="145"/>
      <c r="BH110" s="145"/>
    </row>
    <row r="111" spans="9:60" x14ac:dyDescent="0.2">
      <c r="I111" s="145"/>
      <c r="J111" s="145"/>
      <c r="K111" s="145"/>
      <c r="L111" s="145"/>
      <c r="M111" s="145"/>
      <c r="N111" s="145"/>
      <c r="O111" s="145"/>
      <c r="P111" s="145"/>
      <c r="Q111" s="145"/>
      <c r="R111" s="145"/>
      <c r="S111" s="145"/>
      <c r="T111" s="145"/>
      <c r="U111" s="145"/>
      <c r="V111" s="145"/>
      <c r="W111" s="145"/>
      <c r="X111" s="145"/>
      <c r="Y111" s="145"/>
      <c r="Z111" s="145"/>
      <c r="AA111" s="145"/>
      <c r="AB111" s="145"/>
      <c r="AC111" s="145"/>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c r="BD111" s="145"/>
      <c r="BE111" s="145"/>
      <c r="BF111" s="145"/>
      <c r="BG111" s="145"/>
      <c r="BH111" s="145"/>
    </row>
    <row r="112" spans="9:60" x14ac:dyDescent="0.2">
      <c r="I112" s="145"/>
      <c r="J112" s="145"/>
      <c r="K112" s="145"/>
      <c r="L112" s="145"/>
      <c r="M112" s="145"/>
      <c r="N112" s="145"/>
      <c r="O112" s="145"/>
      <c r="P112" s="145"/>
      <c r="Q112" s="145"/>
      <c r="R112" s="145"/>
      <c r="S112" s="145"/>
      <c r="T112" s="145"/>
      <c r="U112" s="145"/>
      <c r="V112" s="145"/>
      <c r="W112" s="145"/>
      <c r="X112" s="145"/>
      <c r="Y112" s="145"/>
      <c r="Z112" s="145"/>
      <c r="AA112" s="145"/>
      <c r="AB112" s="145"/>
      <c r="AC112" s="145"/>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C112" s="145"/>
      <c r="BD112" s="145"/>
      <c r="BE112" s="145"/>
      <c r="BF112" s="145"/>
      <c r="BG112" s="145"/>
      <c r="BH112" s="145"/>
    </row>
    <row r="113" spans="9:60" x14ac:dyDescent="0.2">
      <c r="I113" s="145"/>
      <c r="J113" s="145"/>
      <c r="K113" s="145"/>
      <c r="L113" s="145"/>
      <c r="M113" s="145"/>
      <c r="N113" s="145"/>
      <c r="O113" s="145"/>
      <c r="P113" s="145"/>
      <c r="Q113" s="145"/>
      <c r="R113" s="145"/>
      <c r="S113" s="145"/>
      <c r="T113" s="145"/>
      <c r="U113" s="145"/>
      <c r="V113" s="145"/>
      <c r="W113" s="145"/>
      <c r="X113" s="145"/>
      <c r="Y113" s="145"/>
      <c r="Z113" s="145"/>
      <c r="AA113" s="145"/>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C113" s="145"/>
      <c r="BD113" s="145"/>
      <c r="BE113" s="145"/>
      <c r="BF113" s="145"/>
      <c r="BG113" s="145"/>
      <c r="BH113" s="145"/>
    </row>
    <row r="114" spans="9:60" x14ac:dyDescent="0.2">
      <c r="I114" s="145"/>
      <c r="J114" s="145"/>
      <c r="K114" s="145"/>
      <c r="L114" s="145"/>
      <c r="M114" s="145"/>
      <c r="N114" s="145"/>
      <c r="O114" s="145"/>
      <c r="P114" s="145"/>
      <c r="Q114" s="145"/>
      <c r="R114" s="145"/>
      <c r="S114" s="145"/>
      <c r="T114" s="145"/>
      <c r="U114" s="145"/>
      <c r="V114" s="145"/>
      <c r="W114" s="145"/>
      <c r="X114" s="145"/>
      <c r="Y114" s="145"/>
      <c r="Z114" s="145"/>
      <c r="AA114" s="145"/>
      <c r="AB114" s="145"/>
      <c r="AC114" s="145"/>
      <c r="AD114" s="145"/>
      <c r="AE114" s="145"/>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c r="BD114" s="145"/>
      <c r="BE114" s="145"/>
      <c r="BF114" s="145"/>
      <c r="BG114" s="145"/>
      <c r="BH114" s="145"/>
    </row>
    <row r="115" spans="9:60" x14ac:dyDescent="0.2">
      <c r="I115" s="145"/>
      <c r="J115" s="145"/>
      <c r="K115" s="145"/>
      <c r="L115" s="145"/>
      <c r="M115" s="145"/>
      <c r="N115" s="145"/>
      <c r="O115" s="145"/>
      <c r="P115" s="145"/>
      <c r="Q115" s="145"/>
      <c r="R115" s="145"/>
      <c r="S115" s="145"/>
      <c r="T115" s="145"/>
      <c r="U115" s="145"/>
      <c r="V115" s="145"/>
      <c r="W115" s="145"/>
      <c r="X115" s="145"/>
      <c r="Y115" s="145"/>
      <c r="Z115" s="145"/>
      <c r="AA115" s="145"/>
      <c r="AB115" s="145"/>
      <c r="AC115" s="145"/>
      <c r="AD115" s="145"/>
      <c r="AE115" s="145"/>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c r="BD115" s="145"/>
      <c r="BE115" s="145"/>
      <c r="BF115" s="145"/>
      <c r="BG115" s="145"/>
      <c r="BH115" s="145"/>
    </row>
    <row r="116" spans="9:60" x14ac:dyDescent="0.2">
      <c r="I116" s="145"/>
      <c r="J116" s="145"/>
      <c r="K116" s="145"/>
      <c r="L116" s="145"/>
      <c r="M116" s="145"/>
      <c r="N116" s="145"/>
      <c r="O116" s="145"/>
      <c r="P116" s="145"/>
      <c r="Q116" s="145"/>
      <c r="R116" s="145"/>
      <c r="S116" s="145"/>
      <c r="T116" s="145"/>
      <c r="U116" s="145"/>
      <c r="V116" s="145"/>
      <c r="W116" s="145"/>
      <c r="X116" s="145"/>
      <c r="Y116" s="145"/>
      <c r="Z116" s="145"/>
      <c r="AA116" s="145"/>
      <c r="AB116" s="145"/>
      <c r="AC116" s="145"/>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c r="BD116" s="145"/>
      <c r="BE116" s="145"/>
      <c r="BF116" s="145"/>
      <c r="BG116" s="145"/>
      <c r="BH116" s="145"/>
    </row>
    <row r="117" spans="9:60" x14ac:dyDescent="0.2">
      <c r="I117" s="145"/>
      <c r="J117" s="145"/>
      <c r="K117" s="145"/>
      <c r="L117" s="145"/>
      <c r="M117" s="145"/>
      <c r="N117" s="145"/>
      <c r="O117" s="145"/>
      <c r="P117" s="145"/>
      <c r="Q117" s="145"/>
      <c r="R117" s="145"/>
      <c r="S117" s="145"/>
      <c r="T117" s="145"/>
      <c r="U117" s="145"/>
      <c r="V117" s="145"/>
      <c r="W117" s="145"/>
      <c r="X117" s="145"/>
      <c r="Y117" s="145"/>
      <c r="Z117" s="145"/>
      <c r="AA117" s="145"/>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c r="BD117" s="145"/>
      <c r="BE117" s="145"/>
      <c r="BF117" s="145"/>
      <c r="BG117" s="145"/>
      <c r="BH117" s="145"/>
    </row>
    <row r="118" spans="9:60" x14ac:dyDescent="0.2">
      <c r="I118" s="145"/>
      <c r="J118" s="145"/>
      <c r="K118" s="145"/>
      <c r="L118" s="145"/>
      <c r="M118" s="145"/>
      <c r="N118" s="145"/>
      <c r="O118" s="145"/>
      <c r="P118" s="145"/>
      <c r="Q118" s="145"/>
      <c r="R118" s="145"/>
      <c r="S118" s="145"/>
      <c r="T118" s="145"/>
      <c r="U118" s="145"/>
      <c r="V118" s="145"/>
      <c r="W118" s="145"/>
      <c r="X118" s="145"/>
      <c r="Y118" s="145"/>
      <c r="Z118" s="145"/>
      <c r="AA118" s="145"/>
      <c r="AB118" s="145"/>
      <c r="AC118" s="145"/>
      <c r="AD118" s="145"/>
      <c r="AE118" s="145"/>
      <c r="AF118" s="145"/>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C118" s="145"/>
      <c r="BD118" s="145"/>
      <c r="BE118" s="145"/>
      <c r="BF118" s="145"/>
      <c r="BG118" s="145"/>
      <c r="BH118" s="145"/>
    </row>
    <row r="119" spans="9:60" x14ac:dyDescent="0.2">
      <c r="I119" s="145"/>
      <c r="J119" s="145"/>
      <c r="K119" s="145"/>
      <c r="L119" s="145"/>
      <c r="M119" s="145"/>
      <c r="N119" s="145"/>
      <c r="O119" s="145"/>
      <c r="P119" s="145"/>
      <c r="Q119" s="145"/>
      <c r="R119" s="145"/>
      <c r="S119" s="145"/>
      <c r="T119" s="145"/>
      <c r="U119" s="145"/>
      <c r="V119" s="145"/>
      <c r="W119" s="145"/>
      <c r="X119" s="145"/>
      <c r="Y119" s="145"/>
      <c r="Z119" s="145"/>
      <c r="AA119" s="145"/>
      <c r="AB119" s="145"/>
      <c r="AC119" s="145"/>
      <c r="AD119" s="145"/>
      <c r="AE119" s="145"/>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C119" s="145"/>
      <c r="BD119" s="145"/>
      <c r="BE119" s="145"/>
      <c r="BF119" s="145"/>
      <c r="BG119" s="145"/>
      <c r="BH119" s="145"/>
    </row>
    <row r="120" spans="9:60" x14ac:dyDescent="0.2">
      <c r="I120" s="145"/>
      <c r="J120" s="145"/>
      <c r="K120" s="145"/>
      <c r="L120" s="145"/>
      <c r="M120" s="145"/>
      <c r="N120" s="145"/>
      <c r="O120" s="145"/>
      <c r="P120" s="145"/>
      <c r="Q120" s="145"/>
      <c r="R120" s="145"/>
      <c r="S120" s="145"/>
      <c r="T120" s="145"/>
      <c r="U120" s="145"/>
      <c r="V120" s="145"/>
      <c r="W120" s="145"/>
      <c r="X120" s="145"/>
      <c r="Y120" s="145"/>
      <c r="Z120" s="145"/>
      <c r="AA120" s="145"/>
      <c r="AB120" s="145"/>
      <c r="AC120" s="145"/>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C120" s="145"/>
      <c r="BD120" s="145"/>
      <c r="BE120" s="145"/>
      <c r="BF120" s="145"/>
      <c r="BG120" s="145"/>
      <c r="BH120" s="145"/>
    </row>
    <row r="121" spans="9:60" x14ac:dyDescent="0.2">
      <c r="I121" s="145"/>
      <c r="J121" s="145"/>
      <c r="K121" s="145"/>
      <c r="L121" s="145"/>
      <c r="M121" s="145"/>
      <c r="N121" s="145"/>
      <c r="O121" s="145"/>
      <c r="P121" s="145"/>
      <c r="Q121" s="145"/>
      <c r="R121" s="145"/>
      <c r="S121" s="145"/>
      <c r="T121" s="145"/>
      <c r="U121" s="145"/>
      <c r="V121" s="145"/>
      <c r="W121" s="145"/>
      <c r="X121" s="145"/>
      <c r="Y121" s="145"/>
      <c r="Z121" s="145"/>
      <c r="AA121" s="145"/>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C121" s="145"/>
      <c r="BD121" s="145"/>
      <c r="BE121" s="145"/>
      <c r="BF121" s="145"/>
      <c r="BG121" s="145"/>
      <c r="BH121" s="145"/>
    </row>
    <row r="122" spans="9:60" x14ac:dyDescent="0.2">
      <c r="I122" s="145"/>
      <c r="J122" s="145"/>
      <c r="K122" s="145"/>
      <c r="L122" s="145"/>
      <c r="M122" s="145"/>
      <c r="N122" s="145"/>
      <c r="O122" s="145"/>
      <c r="P122" s="145"/>
      <c r="Q122" s="145"/>
      <c r="R122" s="145"/>
      <c r="S122" s="145"/>
      <c r="T122" s="145"/>
      <c r="U122" s="145"/>
      <c r="V122" s="145"/>
      <c r="W122" s="145"/>
      <c r="X122" s="145"/>
      <c r="Y122" s="145"/>
      <c r="Z122" s="145"/>
      <c r="AA122" s="145"/>
      <c r="AB122" s="145"/>
      <c r="AC122" s="145"/>
      <c r="AD122" s="145"/>
      <c r="AE122" s="145"/>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c r="BD122" s="145"/>
      <c r="BE122" s="145"/>
      <c r="BF122" s="145"/>
      <c r="BG122" s="145"/>
      <c r="BH122" s="145"/>
    </row>
    <row r="123" spans="9:60" x14ac:dyDescent="0.2">
      <c r="I123" s="145"/>
      <c r="J123" s="145"/>
      <c r="K123" s="145"/>
      <c r="L123" s="145"/>
      <c r="M123" s="145"/>
      <c r="N123" s="145"/>
      <c r="O123" s="145"/>
      <c r="P123" s="145"/>
      <c r="Q123" s="145"/>
      <c r="R123" s="145"/>
      <c r="S123" s="145"/>
      <c r="T123" s="145"/>
      <c r="U123" s="145"/>
      <c r="V123" s="145"/>
      <c r="W123" s="145"/>
      <c r="X123" s="145"/>
      <c r="Y123" s="145"/>
      <c r="Z123" s="145"/>
      <c r="AA123" s="145"/>
      <c r="AB123" s="145"/>
      <c r="AC123" s="145"/>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C123" s="145"/>
      <c r="BD123" s="145"/>
      <c r="BE123" s="145"/>
      <c r="BF123" s="145"/>
      <c r="BG123" s="145"/>
      <c r="BH123" s="145"/>
    </row>
    <row r="124" spans="9:60" x14ac:dyDescent="0.2">
      <c r="I124" s="145"/>
      <c r="J124" s="145"/>
      <c r="K124" s="145"/>
      <c r="L124" s="145"/>
      <c r="M124" s="145"/>
      <c r="N124" s="145"/>
      <c r="O124" s="145"/>
      <c r="P124" s="145"/>
      <c r="Q124" s="145"/>
      <c r="R124" s="145"/>
      <c r="S124" s="145"/>
      <c r="T124" s="145"/>
      <c r="U124" s="145"/>
      <c r="V124" s="145"/>
      <c r="W124" s="145"/>
      <c r="X124" s="145"/>
      <c r="Y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c r="BD124" s="145"/>
      <c r="BE124" s="145"/>
      <c r="BF124" s="145"/>
      <c r="BG124" s="145"/>
      <c r="BH124" s="145"/>
    </row>
    <row r="125" spans="9:60" x14ac:dyDescent="0.2">
      <c r="I125" s="145"/>
      <c r="J125" s="145"/>
      <c r="K125" s="145"/>
      <c r="L125" s="145"/>
      <c r="M125" s="145"/>
      <c r="N125" s="145"/>
      <c r="O125" s="145"/>
      <c r="P125" s="145"/>
      <c r="Q125" s="145"/>
      <c r="R125" s="145"/>
      <c r="S125" s="145"/>
      <c r="T125" s="145"/>
      <c r="U125" s="145"/>
      <c r="V125" s="145"/>
      <c r="W125" s="145"/>
      <c r="X125" s="145"/>
      <c r="Y125" s="145"/>
      <c r="Z125" s="145"/>
      <c r="AA125" s="145"/>
      <c r="AB125" s="145"/>
      <c r="AC125" s="145"/>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C125" s="145"/>
      <c r="BD125" s="145"/>
      <c r="BE125" s="145"/>
      <c r="BF125" s="145"/>
      <c r="BG125" s="145"/>
      <c r="BH125" s="145"/>
    </row>
    <row r="126" spans="9:60" x14ac:dyDescent="0.2">
      <c r="I126" s="145"/>
      <c r="J126" s="145"/>
      <c r="K126" s="145"/>
      <c r="L126" s="145"/>
      <c r="M126" s="145"/>
      <c r="N126" s="145"/>
      <c r="O126" s="145"/>
      <c r="P126" s="145"/>
      <c r="Q126" s="145"/>
      <c r="R126" s="145"/>
      <c r="S126" s="145"/>
      <c r="T126" s="145"/>
      <c r="U126" s="145"/>
      <c r="V126" s="145"/>
      <c r="W126" s="145"/>
      <c r="X126" s="145"/>
      <c r="Y126" s="145"/>
      <c r="Z126" s="145"/>
      <c r="AA126" s="145"/>
      <c r="AB126" s="145"/>
      <c r="AC126" s="145"/>
      <c r="AD126" s="145"/>
      <c r="AE126" s="145"/>
      <c r="AF126" s="145"/>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c r="BD126" s="145"/>
      <c r="BE126" s="145"/>
      <c r="BF126" s="145"/>
      <c r="BG126" s="145"/>
      <c r="BH126" s="145"/>
    </row>
    <row r="127" spans="9:60" x14ac:dyDescent="0.2">
      <c r="I127" s="145"/>
      <c r="J127" s="145"/>
      <c r="K127" s="145"/>
      <c r="L127" s="145"/>
      <c r="M127" s="145"/>
      <c r="N127" s="145"/>
      <c r="O127" s="145"/>
      <c r="P127" s="145"/>
      <c r="Q127" s="145"/>
      <c r="R127" s="145"/>
      <c r="S127" s="145"/>
      <c r="T127" s="145"/>
      <c r="U127" s="145"/>
      <c r="V127" s="145"/>
      <c r="W127" s="145"/>
      <c r="X127" s="145"/>
      <c r="Y127" s="145"/>
      <c r="Z127" s="145"/>
      <c r="AA127" s="145"/>
      <c r="AB127" s="145"/>
      <c r="AC127" s="145"/>
      <c r="AD127" s="145"/>
      <c r="AE127" s="145"/>
      <c r="AF127" s="145"/>
      <c r="AG127" s="14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C127" s="145"/>
      <c r="BD127" s="145"/>
      <c r="BE127" s="145"/>
      <c r="BF127" s="145"/>
      <c r="BG127" s="145"/>
      <c r="BH127" s="145"/>
    </row>
    <row r="128" spans="9:60" x14ac:dyDescent="0.2">
      <c r="I128" s="145"/>
      <c r="J128" s="145"/>
      <c r="K128" s="145"/>
      <c r="L128" s="145"/>
      <c r="M128" s="145"/>
      <c r="N128" s="145"/>
      <c r="O128" s="145"/>
      <c r="P128" s="145"/>
      <c r="Q128" s="145"/>
      <c r="R128" s="145"/>
      <c r="S128" s="145"/>
      <c r="T128" s="145"/>
      <c r="U128" s="145"/>
      <c r="V128" s="145"/>
      <c r="W128" s="145"/>
      <c r="X128" s="145"/>
      <c r="Y128" s="145"/>
      <c r="Z128" s="145"/>
      <c r="AA128" s="145"/>
      <c r="AB128" s="145"/>
      <c r="AC128" s="145"/>
      <c r="AD128" s="145"/>
      <c r="AE128" s="145"/>
      <c r="AF128" s="145"/>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C128" s="145"/>
      <c r="BD128" s="145"/>
      <c r="BE128" s="145"/>
      <c r="BF128" s="145"/>
      <c r="BG128" s="145"/>
      <c r="BH128" s="145"/>
    </row>
    <row r="129" spans="9:60" x14ac:dyDescent="0.2">
      <c r="I129" s="145"/>
      <c r="J129" s="145"/>
      <c r="K129" s="145"/>
      <c r="L129" s="145"/>
      <c r="M129" s="145"/>
      <c r="N129" s="145"/>
      <c r="O129" s="145"/>
      <c r="P129" s="145"/>
      <c r="Q129" s="145"/>
      <c r="R129" s="145"/>
      <c r="S129" s="145"/>
      <c r="T129" s="145"/>
      <c r="U129" s="145"/>
      <c r="V129" s="145"/>
      <c r="W129" s="145"/>
      <c r="X129" s="145"/>
      <c r="Y129" s="145"/>
      <c r="Z129" s="145"/>
      <c r="AA129" s="145"/>
      <c r="AB129" s="145"/>
      <c r="AC129" s="145"/>
      <c r="AD129" s="145"/>
      <c r="AE129" s="145"/>
      <c r="AF129" s="145"/>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c r="BD129" s="145"/>
      <c r="BE129" s="145"/>
      <c r="BF129" s="145"/>
      <c r="BG129" s="145"/>
      <c r="BH129" s="145"/>
    </row>
    <row r="130" spans="9:60" x14ac:dyDescent="0.2">
      <c r="I130" s="145"/>
      <c r="J130" s="145"/>
      <c r="K130" s="145"/>
      <c r="L130" s="145"/>
      <c r="M130" s="145"/>
      <c r="N130" s="145"/>
      <c r="O130" s="145"/>
      <c r="P130" s="145"/>
      <c r="Q130" s="145"/>
      <c r="R130" s="145"/>
      <c r="S130" s="145"/>
      <c r="T130" s="145"/>
      <c r="U130" s="145"/>
      <c r="V130" s="145"/>
      <c r="W130" s="145"/>
      <c r="X130" s="145"/>
      <c r="Y130" s="145"/>
      <c r="Z130" s="145"/>
      <c r="AA130" s="145"/>
      <c r="AB130" s="145"/>
      <c r="AC130" s="145"/>
      <c r="AD130" s="145"/>
      <c r="AE130" s="145"/>
      <c r="AF130" s="145"/>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C130" s="145"/>
      <c r="BD130" s="145"/>
      <c r="BE130" s="145"/>
      <c r="BF130" s="145"/>
      <c r="BG130" s="145"/>
      <c r="BH130" s="145"/>
    </row>
    <row r="131" spans="9:60" x14ac:dyDescent="0.2">
      <c r="I131" s="145"/>
      <c r="J131" s="145"/>
      <c r="K131" s="145"/>
      <c r="L131" s="145"/>
      <c r="M131" s="145"/>
      <c r="N131" s="145"/>
      <c r="O131" s="145"/>
      <c r="P131" s="145"/>
      <c r="Q131" s="145"/>
      <c r="R131" s="145"/>
      <c r="S131" s="145"/>
      <c r="T131" s="145"/>
      <c r="U131" s="145"/>
      <c r="V131" s="145"/>
      <c r="W131" s="145"/>
      <c r="X131" s="145"/>
      <c r="Y131" s="145"/>
      <c r="Z131" s="145"/>
      <c r="AA131" s="145"/>
      <c r="AB131" s="145"/>
      <c r="AC131" s="145"/>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5"/>
      <c r="AY131" s="145"/>
      <c r="AZ131" s="145"/>
      <c r="BA131" s="145"/>
      <c r="BB131" s="145"/>
      <c r="BC131" s="145"/>
      <c r="BD131" s="145"/>
      <c r="BE131" s="145"/>
      <c r="BF131" s="145"/>
      <c r="BG131" s="145"/>
      <c r="BH131" s="145"/>
    </row>
    <row r="132" spans="9:60" x14ac:dyDescent="0.2">
      <c r="I132" s="145"/>
      <c r="J132" s="145"/>
      <c r="K132" s="145"/>
      <c r="L132" s="145"/>
      <c r="M132" s="145"/>
      <c r="N132" s="145"/>
      <c r="O132" s="145"/>
      <c r="P132" s="145"/>
      <c r="Q132" s="145"/>
      <c r="R132" s="145"/>
      <c r="S132" s="145"/>
      <c r="T132" s="145"/>
      <c r="U132" s="145"/>
      <c r="V132" s="145"/>
      <c r="W132" s="145"/>
      <c r="X132" s="145"/>
      <c r="Y132" s="145"/>
      <c r="Z132" s="145"/>
      <c r="AA132" s="145"/>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C132" s="145"/>
      <c r="BD132" s="145"/>
      <c r="BE132" s="145"/>
      <c r="BF132" s="145"/>
      <c r="BG132" s="145"/>
      <c r="BH132" s="145"/>
    </row>
    <row r="133" spans="9:60" x14ac:dyDescent="0.2">
      <c r="I133" s="145"/>
      <c r="J133" s="145"/>
      <c r="K133" s="145"/>
      <c r="L133" s="145"/>
      <c r="M133" s="145"/>
      <c r="N133" s="145"/>
      <c r="O133" s="145"/>
      <c r="P133" s="145"/>
      <c r="Q133" s="145"/>
      <c r="R133" s="145"/>
      <c r="S133" s="145"/>
      <c r="T133" s="145"/>
      <c r="U133" s="145"/>
      <c r="V133" s="145"/>
      <c r="W133" s="145"/>
      <c r="X133" s="145"/>
      <c r="Y133" s="145"/>
      <c r="Z133" s="145"/>
      <c r="AA133" s="145"/>
      <c r="AB133" s="145"/>
      <c r="AC133" s="145"/>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C133" s="145"/>
      <c r="BD133" s="145"/>
      <c r="BE133" s="145"/>
      <c r="BF133" s="145"/>
      <c r="BG133" s="145"/>
      <c r="BH133" s="145"/>
    </row>
    <row r="134" spans="9:60" x14ac:dyDescent="0.2">
      <c r="I134" s="145"/>
      <c r="J134" s="145"/>
      <c r="K134" s="145"/>
      <c r="L134" s="145"/>
      <c r="M134" s="145"/>
      <c r="N134" s="145"/>
      <c r="O134" s="145"/>
      <c r="P134" s="145"/>
      <c r="Q134" s="145"/>
      <c r="R134" s="145"/>
      <c r="S134" s="145"/>
      <c r="T134" s="145"/>
      <c r="U134" s="145"/>
      <c r="V134" s="145"/>
      <c r="W134" s="145"/>
      <c r="X134" s="145"/>
      <c r="Y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C134" s="145"/>
      <c r="BD134" s="145"/>
      <c r="BE134" s="145"/>
      <c r="BF134" s="145"/>
      <c r="BG134" s="145"/>
      <c r="BH134" s="145"/>
    </row>
    <row r="135" spans="9:60" x14ac:dyDescent="0.2">
      <c r="I135" s="145"/>
      <c r="J135" s="145"/>
      <c r="K135" s="145"/>
      <c r="L135" s="145"/>
      <c r="M135" s="145"/>
      <c r="N135" s="145"/>
      <c r="O135" s="145"/>
      <c r="P135" s="145"/>
      <c r="Q135" s="145"/>
      <c r="R135" s="145"/>
      <c r="S135" s="145"/>
      <c r="T135" s="145"/>
      <c r="U135" s="145"/>
      <c r="V135" s="145"/>
      <c r="W135" s="145"/>
      <c r="X135" s="145"/>
      <c r="Y135" s="145"/>
      <c r="Z135" s="145"/>
      <c r="AA135" s="145"/>
      <c r="AB135" s="145"/>
      <c r="AC135" s="145"/>
      <c r="AD135" s="145"/>
      <c r="AE135" s="145"/>
      <c r="AF135" s="145"/>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C135" s="145"/>
      <c r="BD135" s="145"/>
      <c r="BE135" s="145"/>
      <c r="BF135" s="145"/>
      <c r="BG135" s="145"/>
      <c r="BH135" s="145"/>
    </row>
    <row r="136" spans="9:60" x14ac:dyDescent="0.2">
      <c r="I136" s="145"/>
      <c r="J136" s="145"/>
      <c r="K136" s="145"/>
      <c r="L136" s="145"/>
      <c r="M136" s="145"/>
      <c r="N136" s="145"/>
      <c r="O136" s="145"/>
      <c r="P136" s="145"/>
      <c r="Q136" s="145"/>
      <c r="R136" s="145"/>
      <c r="S136" s="145"/>
      <c r="T136" s="145"/>
      <c r="U136" s="145"/>
      <c r="V136" s="145"/>
      <c r="W136" s="145"/>
      <c r="X136" s="145"/>
      <c r="Y136" s="145"/>
      <c r="Z136" s="145"/>
      <c r="AA136" s="145"/>
      <c r="AB136" s="145"/>
      <c r="AC136" s="145"/>
      <c r="AD136" s="145"/>
      <c r="AE136" s="145"/>
      <c r="AF136" s="145"/>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c r="BD136" s="145"/>
      <c r="BE136" s="145"/>
      <c r="BF136" s="145"/>
      <c r="BG136" s="145"/>
      <c r="BH136" s="145"/>
    </row>
    <row r="137" spans="9:60" x14ac:dyDescent="0.2">
      <c r="I137" s="145"/>
      <c r="J137" s="145"/>
      <c r="K137" s="145"/>
      <c r="L137" s="145"/>
      <c r="M137" s="145"/>
      <c r="N137" s="145"/>
      <c r="O137" s="145"/>
      <c r="P137" s="145"/>
      <c r="Q137" s="145"/>
      <c r="R137" s="145"/>
      <c r="S137" s="145"/>
      <c r="T137" s="145"/>
      <c r="U137" s="145"/>
      <c r="V137" s="145"/>
      <c r="W137" s="145"/>
      <c r="X137" s="145"/>
      <c r="Y137" s="145"/>
      <c r="Z137" s="145"/>
      <c r="AA137" s="145"/>
      <c r="AB137" s="145"/>
      <c r="AC137" s="145"/>
      <c r="AD137" s="145"/>
      <c r="AE137" s="145"/>
      <c r="AF137" s="145"/>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c r="BD137" s="145"/>
      <c r="BE137" s="145"/>
      <c r="BF137" s="145"/>
      <c r="BG137" s="145"/>
      <c r="BH137" s="145"/>
    </row>
    <row r="138" spans="9:60" x14ac:dyDescent="0.2">
      <c r="I138" s="145"/>
      <c r="J138" s="145"/>
      <c r="K138" s="145"/>
      <c r="L138" s="145"/>
      <c r="M138" s="145"/>
      <c r="N138" s="145"/>
      <c r="O138" s="145"/>
      <c r="P138" s="145"/>
      <c r="Q138" s="145"/>
      <c r="R138" s="145"/>
      <c r="S138" s="145"/>
      <c r="T138" s="145"/>
      <c r="U138" s="145"/>
      <c r="V138" s="145"/>
      <c r="W138" s="145"/>
      <c r="X138" s="145"/>
      <c r="Y138" s="145"/>
      <c r="Z138" s="145"/>
      <c r="AA138" s="145"/>
      <c r="AB138" s="145"/>
      <c r="AC138" s="145"/>
      <c r="AD138" s="145"/>
      <c r="AE138" s="145"/>
      <c r="AF138" s="145"/>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c r="BD138" s="145"/>
      <c r="BE138" s="145"/>
      <c r="BF138" s="145"/>
      <c r="BG138" s="145"/>
      <c r="BH138" s="145"/>
    </row>
    <row r="139" spans="9:60" x14ac:dyDescent="0.2">
      <c r="I139" s="145"/>
      <c r="J139" s="145"/>
      <c r="K139" s="145"/>
      <c r="L139" s="145"/>
      <c r="M139" s="145"/>
      <c r="N139" s="145"/>
      <c r="O139" s="145"/>
      <c r="P139" s="145"/>
      <c r="Q139" s="145"/>
      <c r="R139" s="145"/>
      <c r="S139" s="145"/>
      <c r="T139" s="145"/>
      <c r="U139" s="145"/>
      <c r="V139" s="145"/>
      <c r="W139" s="145"/>
      <c r="X139" s="145"/>
      <c r="Y139" s="145"/>
      <c r="Z139" s="145"/>
      <c r="AA139" s="145"/>
      <c r="AB139" s="145"/>
      <c r="AC139" s="145"/>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C139" s="145"/>
      <c r="BD139" s="145"/>
      <c r="BE139" s="145"/>
      <c r="BF139" s="145"/>
      <c r="BG139" s="145"/>
      <c r="BH139" s="145"/>
    </row>
    <row r="140" spans="9:60" x14ac:dyDescent="0.2">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c r="BD140" s="145"/>
      <c r="BE140" s="145"/>
      <c r="BF140" s="145"/>
      <c r="BG140" s="145"/>
      <c r="BH140" s="145"/>
    </row>
    <row r="141" spans="9:60" x14ac:dyDescent="0.2">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C141" s="145"/>
      <c r="BD141" s="145"/>
      <c r="BE141" s="145"/>
      <c r="BF141" s="145"/>
      <c r="BG141" s="145"/>
      <c r="BH141" s="145"/>
    </row>
    <row r="142" spans="9:60" x14ac:dyDescent="0.2">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c r="BD142" s="145"/>
      <c r="BE142" s="145"/>
      <c r="BF142" s="145"/>
      <c r="BG142" s="145"/>
      <c r="BH142" s="145"/>
    </row>
    <row r="143" spans="9:60" x14ac:dyDescent="0.2">
      <c r="I143" s="145"/>
      <c r="J143" s="145"/>
      <c r="K143" s="145"/>
      <c r="L143" s="145"/>
      <c r="M143" s="145"/>
      <c r="N143" s="145"/>
      <c r="O143" s="145"/>
      <c r="P143" s="145"/>
      <c r="Q143" s="145"/>
      <c r="R143" s="145"/>
      <c r="S143" s="145"/>
      <c r="T143" s="145"/>
      <c r="U143" s="145"/>
      <c r="V143" s="145"/>
      <c r="W143" s="145"/>
      <c r="X143" s="145"/>
      <c r="Y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c r="BD143" s="145"/>
      <c r="BE143" s="145"/>
      <c r="BF143" s="145"/>
      <c r="BG143" s="145"/>
      <c r="BH143" s="145"/>
    </row>
    <row r="144" spans="9:60" x14ac:dyDescent="0.2">
      <c r="I144" s="145"/>
      <c r="J144" s="145"/>
      <c r="K144" s="145"/>
      <c r="L144" s="145"/>
      <c r="M144" s="145"/>
      <c r="N144" s="145"/>
      <c r="O144" s="145"/>
      <c r="P144" s="145"/>
      <c r="Q144" s="145"/>
      <c r="R144" s="145"/>
      <c r="S144" s="145"/>
      <c r="T144" s="145"/>
      <c r="U144" s="145"/>
      <c r="V144" s="145"/>
      <c r="W144" s="145"/>
      <c r="X144" s="145"/>
      <c r="Y144" s="145"/>
      <c r="Z144" s="145"/>
      <c r="AA144" s="145"/>
      <c r="AB144" s="145"/>
      <c r="AC144" s="145"/>
      <c r="AD144" s="145"/>
      <c r="AE144" s="145"/>
      <c r="AF144" s="145"/>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c r="BD144" s="145"/>
      <c r="BE144" s="145"/>
      <c r="BF144" s="145"/>
      <c r="BG144" s="145"/>
      <c r="BH144" s="145"/>
    </row>
    <row r="145" spans="9:60" x14ac:dyDescent="0.2">
      <c r="I145" s="145"/>
      <c r="J145" s="145"/>
      <c r="K145" s="145"/>
      <c r="L145" s="145"/>
      <c r="M145" s="145"/>
      <c r="N145" s="145"/>
      <c r="O145" s="145"/>
      <c r="P145" s="145"/>
      <c r="Q145" s="145"/>
      <c r="R145" s="145"/>
      <c r="S145" s="145"/>
      <c r="T145" s="145"/>
      <c r="U145" s="145"/>
      <c r="V145" s="145"/>
      <c r="W145" s="145"/>
      <c r="X145" s="145"/>
      <c r="Y145" s="145"/>
      <c r="Z145" s="145"/>
      <c r="AA145" s="145"/>
      <c r="AB145" s="145"/>
      <c r="AC145" s="145"/>
      <c r="AD145" s="145"/>
      <c r="AE145" s="145"/>
      <c r="AF145" s="145"/>
      <c r="AG145" s="145"/>
      <c r="AH145" s="145"/>
      <c r="AI145" s="145"/>
      <c r="AJ145" s="145"/>
      <c r="AK145" s="145"/>
      <c r="AL145" s="145"/>
      <c r="AM145" s="145"/>
      <c r="AN145" s="145"/>
      <c r="AO145" s="145"/>
      <c r="AP145" s="145"/>
      <c r="AQ145" s="145"/>
      <c r="AR145" s="145"/>
      <c r="AS145" s="145"/>
      <c r="AT145" s="145"/>
      <c r="AU145" s="145"/>
      <c r="AV145" s="145"/>
      <c r="AW145" s="145"/>
      <c r="AX145" s="145"/>
      <c r="AY145" s="145"/>
      <c r="AZ145" s="145"/>
      <c r="BA145" s="145"/>
      <c r="BB145" s="145"/>
      <c r="BC145" s="145"/>
      <c r="BD145" s="145"/>
      <c r="BE145" s="145"/>
      <c r="BF145" s="145"/>
      <c r="BG145" s="145"/>
      <c r="BH145" s="145"/>
    </row>
    <row r="146" spans="9:60" x14ac:dyDescent="0.2">
      <c r="I146" s="145"/>
      <c r="J146" s="145"/>
      <c r="K146" s="145"/>
      <c r="L146" s="145"/>
      <c r="M146" s="145"/>
      <c r="N146" s="145"/>
      <c r="O146" s="145"/>
      <c r="P146" s="145"/>
      <c r="Q146" s="145"/>
      <c r="R146" s="145"/>
      <c r="S146" s="145"/>
      <c r="T146" s="145"/>
      <c r="U146" s="145"/>
      <c r="V146" s="145"/>
      <c r="W146" s="145"/>
      <c r="X146" s="145"/>
      <c r="Y146" s="145"/>
      <c r="Z146" s="145"/>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c r="BD146" s="145"/>
      <c r="BE146" s="145"/>
      <c r="BF146" s="145"/>
      <c r="BG146" s="145"/>
      <c r="BH146" s="145"/>
    </row>
    <row r="147" spans="9:60" x14ac:dyDescent="0.2">
      <c r="I147" s="145"/>
      <c r="J147" s="145"/>
      <c r="K147" s="145"/>
      <c r="L147" s="145"/>
      <c r="M147" s="145"/>
      <c r="N147" s="145"/>
      <c r="O147" s="145"/>
      <c r="P147" s="145"/>
      <c r="Q147" s="145"/>
      <c r="R147" s="145"/>
      <c r="S147" s="145"/>
      <c r="T147" s="145"/>
      <c r="U147" s="145"/>
      <c r="V147" s="145"/>
      <c r="W147" s="145"/>
      <c r="X147" s="145"/>
      <c r="Y147" s="145"/>
      <c r="Z147" s="145"/>
      <c r="AA147" s="145"/>
      <c r="AB147" s="145"/>
      <c r="AC147" s="145"/>
      <c r="AD147" s="145"/>
      <c r="AE147" s="145"/>
      <c r="AF147" s="145"/>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c r="BD147" s="145"/>
      <c r="BE147" s="145"/>
      <c r="BF147" s="145"/>
      <c r="BG147" s="145"/>
      <c r="BH147" s="145"/>
    </row>
    <row r="148" spans="9:60" x14ac:dyDescent="0.2">
      <c r="I148" s="145"/>
      <c r="J148" s="145"/>
      <c r="K148" s="145"/>
      <c r="L148" s="145"/>
      <c r="M148" s="145"/>
      <c r="N148" s="145"/>
      <c r="O148" s="145"/>
      <c r="P148" s="145"/>
      <c r="Q148" s="145"/>
      <c r="R148" s="145"/>
      <c r="S148" s="145"/>
      <c r="T148" s="145"/>
      <c r="U148" s="145"/>
      <c r="V148" s="145"/>
      <c r="W148" s="145"/>
      <c r="X148" s="145"/>
      <c r="Y148" s="145"/>
      <c r="Z148" s="145"/>
      <c r="AA148" s="145"/>
      <c r="AB148" s="145"/>
      <c r="AC148" s="145"/>
      <c r="AD148" s="145"/>
      <c r="AE148" s="145"/>
      <c r="AF148" s="145"/>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c r="BD148" s="145"/>
      <c r="BE148" s="145"/>
      <c r="BF148" s="145"/>
      <c r="BG148" s="145"/>
      <c r="BH148" s="145"/>
    </row>
    <row r="149" spans="9:60" x14ac:dyDescent="0.2">
      <c r="I149" s="145"/>
      <c r="J149" s="145"/>
      <c r="K149" s="145"/>
      <c r="L149" s="145"/>
      <c r="M149" s="145"/>
      <c r="N149" s="145"/>
      <c r="O149" s="145"/>
      <c r="P149" s="145"/>
      <c r="Q149" s="145"/>
      <c r="R149" s="145"/>
      <c r="S149" s="145"/>
      <c r="T149" s="145"/>
      <c r="U149" s="145"/>
      <c r="V149" s="145"/>
      <c r="W149" s="145"/>
      <c r="X149" s="145"/>
      <c r="Y149" s="145"/>
      <c r="Z149" s="145"/>
      <c r="AA149" s="145"/>
      <c r="AB149" s="145"/>
      <c r="AC149" s="145"/>
      <c r="AD149" s="145"/>
      <c r="AE149" s="145"/>
      <c r="AF149" s="145"/>
      <c r="AG149" s="145"/>
      <c r="AH149" s="145"/>
      <c r="AI149" s="145"/>
      <c r="AJ149" s="145"/>
      <c r="AK149" s="145"/>
      <c r="AL149" s="145"/>
      <c r="AM149" s="145"/>
      <c r="AN149" s="145"/>
      <c r="AO149" s="145"/>
      <c r="AP149" s="145"/>
      <c r="AQ149" s="145"/>
      <c r="AR149" s="145"/>
      <c r="AS149" s="145"/>
      <c r="AT149" s="145"/>
      <c r="AU149" s="145"/>
      <c r="AV149" s="145"/>
      <c r="AW149" s="145"/>
      <c r="AX149" s="145"/>
      <c r="AY149" s="145"/>
      <c r="AZ149" s="145"/>
      <c r="BA149" s="145"/>
      <c r="BB149" s="145"/>
      <c r="BC149" s="145"/>
      <c r="BD149" s="145"/>
      <c r="BE149" s="145"/>
      <c r="BF149" s="145"/>
      <c r="BG149" s="145"/>
      <c r="BH149" s="145"/>
    </row>
    <row r="150" spans="9:60" x14ac:dyDescent="0.2">
      <c r="I150" s="145"/>
      <c r="J150" s="145"/>
      <c r="K150" s="145"/>
      <c r="L150" s="145"/>
      <c r="M150" s="145"/>
      <c r="N150" s="145"/>
      <c r="O150" s="145"/>
      <c r="P150" s="145"/>
      <c r="Q150" s="145"/>
      <c r="R150" s="145"/>
      <c r="S150" s="145"/>
      <c r="T150" s="145"/>
      <c r="U150" s="145"/>
      <c r="V150" s="145"/>
      <c r="W150" s="145"/>
      <c r="X150" s="145"/>
      <c r="Y150" s="145"/>
      <c r="Z150" s="145"/>
      <c r="AA150" s="145"/>
      <c r="AB150" s="145"/>
      <c r="AC150" s="145"/>
      <c r="AD150" s="145"/>
      <c r="AE150" s="145"/>
      <c r="AF150" s="145"/>
      <c r="AG150" s="145"/>
      <c r="AH150" s="145"/>
      <c r="AI150" s="145"/>
      <c r="AJ150" s="145"/>
      <c r="AK150" s="145"/>
      <c r="AL150" s="145"/>
      <c r="AM150" s="145"/>
      <c r="AN150" s="145"/>
      <c r="AO150" s="145"/>
      <c r="AP150" s="145"/>
      <c r="AQ150" s="145"/>
      <c r="AR150" s="145"/>
      <c r="AS150" s="145"/>
      <c r="AT150" s="145"/>
      <c r="AU150" s="145"/>
      <c r="AV150" s="145"/>
      <c r="AW150" s="145"/>
      <c r="AX150" s="145"/>
      <c r="AY150" s="145"/>
      <c r="AZ150" s="145"/>
      <c r="BA150" s="145"/>
      <c r="BB150" s="145"/>
      <c r="BC150" s="145"/>
      <c r="BD150" s="145"/>
      <c r="BE150" s="145"/>
      <c r="BF150" s="145"/>
      <c r="BG150" s="145"/>
      <c r="BH150" s="145"/>
    </row>
    <row r="151" spans="9:60" x14ac:dyDescent="0.2">
      <c r="I151" s="145"/>
      <c r="J151" s="145"/>
      <c r="K151" s="145"/>
      <c r="L151" s="145"/>
      <c r="M151" s="145"/>
      <c r="N151" s="145"/>
      <c r="O151" s="145"/>
      <c r="P151" s="145"/>
      <c r="Q151" s="145"/>
      <c r="R151" s="145"/>
      <c r="S151" s="145"/>
      <c r="T151" s="145"/>
      <c r="U151" s="145"/>
      <c r="V151" s="145"/>
      <c r="W151" s="145"/>
      <c r="X151" s="145"/>
      <c r="Y151" s="145"/>
      <c r="Z151" s="145"/>
      <c r="AA151" s="145"/>
      <c r="AB151" s="145"/>
      <c r="AC151" s="145"/>
      <c r="AD151" s="145"/>
      <c r="AE151" s="145"/>
      <c r="AF151" s="145"/>
      <c r="AG151" s="145"/>
      <c r="AH151" s="145"/>
      <c r="AI151" s="145"/>
      <c r="AJ151" s="145"/>
      <c r="AK151" s="145"/>
      <c r="AL151" s="145"/>
      <c r="AM151" s="145"/>
      <c r="AN151" s="145"/>
      <c r="AO151" s="145"/>
      <c r="AP151" s="145"/>
      <c r="AQ151" s="145"/>
      <c r="AR151" s="145"/>
      <c r="AS151" s="145"/>
      <c r="AT151" s="145"/>
      <c r="AU151" s="145"/>
      <c r="AV151" s="145"/>
      <c r="AW151" s="145"/>
      <c r="AX151" s="145"/>
      <c r="AY151" s="145"/>
      <c r="AZ151" s="145"/>
      <c r="BA151" s="145"/>
      <c r="BB151" s="145"/>
      <c r="BC151" s="145"/>
      <c r="BD151" s="145"/>
      <c r="BE151" s="145"/>
      <c r="BF151" s="145"/>
      <c r="BG151" s="145"/>
      <c r="BH151" s="145"/>
    </row>
    <row r="152" spans="9:60" x14ac:dyDescent="0.2">
      <c r="I152" s="145"/>
      <c r="J152" s="145"/>
      <c r="K152" s="145"/>
      <c r="L152" s="145"/>
      <c r="M152" s="145"/>
      <c r="N152" s="145"/>
      <c r="O152" s="145"/>
      <c r="P152" s="145"/>
      <c r="Q152" s="145"/>
      <c r="R152" s="145"/>
      <c r="S152" s="145"/>
      <c r="T152" s="145"/>
      <c r="U152" s="145"/>
      <c r="V152" s="145"/>
      <c r="W152" s="145"/>
      <c r="X152" s="145"/>
      <c r="Y152" s="145"/>
      <c r="Z152" s="145"/>
      <c r="AA152" s="145"/>
      <c r="AB152" s="145"/>
      <c r="AC152" s="145"/>
      <c r="AD152" s="145"/>
      <c r="AE152" s="145"/>
      <c r="AF152" s="145"/>
      <c r="AG152" s="145"/>
      <c r="AH152" s="145"/>
      <c r="AI152" s="145"/>
      <c r="AJ152" s="145"/>
      <c r="AK152" s="145"/>
      <c r="AL152" s="145"/>
      <c r="AM152" s="145"/>
      <c r="AN152" s="145"/>
      <c r="AO152" s="145"/>
      <c r="AP152" s="145"/>
      <c r="AQ152" s="145"/>
      <c r="AR152" s="145"/>
      <c r="AS152" s="145"/>
      <c r="AT152" s="145"/>
      <c r="AU152" s="145"/>
      <c r="AV152" s="145"/>
      <c r="AW152" s="145"/>
      <c r="AX152" s="145"/>
      <c r="AY152" s="145"/>
      <c r="AZ152" s="145"/>
      <c r="BA152" s="145"/>
      <c r="BB152" s="145"/>
      <c r="BC152" s="145"/>
      <c r="BD152" s="145"/>
      <c r="BE152" s="145"/>
      <c r="BF152" s="145"/>
      <c r="BG152" s="145"/>
      <c r="BH152" s="145"/>
    </row>
    <row r="153" spans="9:60" x14ac:dyDescent="0.2">
      <c r="I153" s="145"/>
      <c r="J153" s="145"/>
      <c r="K153" s="145"/>
      <c r="L153" s="145"/>
      <c r="M153" s="145"/>
      <c r="N153" s="145"/>
      <c r="O153" s="145"/>
      <c r="P153" s="145"/>
      <c r="Q153" s="145"/>
      <c r="R153" s="145"/>
      <c r="S153" s="145"/>
      <c r="T153" s="145"/>
      <c r="U153" s="145"/>
      <c r="V153" s="145"/>
      <c r="W153" s="145"/>
      <c r="X153" s="145"/>
      <c r="Y153" s="145"/>
      <c r="Z153" s="145"/>
      <c r="AA153" s="145"/>
      <c r="AB153" s="145"/>
      <c r="AC153" s="145"/>
      <c r="AD153" s="145"/>
      <c r="AE153" s="145"/>
      <c r="AF153" s="145"/>
      <c r="AG153" s="145"/>
      <c r="AH153" s="145"/>
      <c r="AI153" s="145"/>
      <c r="AJ153" s="145"/>
      <c r="AK153" s="145"/>
      <c r="AL153" s="145"/>
      <c r="AM153" s="145"/>
      <c r="AN153" s="145"/>
      <c r="AO153" s="145"/>
      <c r="AP153" s="145"/>
      <c r="AQ153" s="145"/>
      <c r="AR153" s="145"/>
      <c r="AS153" s="145"/>
      <c r="AT153" s="145"/>
      <c r="AU153" s="145"/>
      <c r="AV153" s="145"/>
      <c r="AW153" s="145"/>
      <c r="AX153" s="145"/>
      <c r="AY153" s="145"/>
      <c r="AZ153" s="145"/>
      <c r="BA153" s="145"/>
      <c r="BB153" s="145"/>
      <c r="BC153" s="145"/>
      <c r="BD153" s="145"/>
      <c r="BE153" s="145"/>
      <c r="BF153" s="145"/>
      <c r="BG153" s="145"/>
      <c r="BH153" s="145"/>
    </row>
    <row r="154" spans="9:60" x14ac:dyDescent="0.2">
      <c r="I154" s="145"/>
      <c r="J154" s="145"/>
      <c r="K154" s="145"/>
      <c r="L154" s="145"/>
      <c r="M154" s="145"/>
      <c r="N154" s="145"/>
      <c r="O154" s="145"/>
      <c r="P154" s="145"/>
      <c r="Q154" s="145"/>
      <c r="R154" s="145"/>
      <c r="S154" s="145"/>
      <c r="T154" s="145"/>
      <c r="U154" s="145"/>
      <c r="V154" s="145"/>
      <c r="W154" s="145"/>
      <c r="X154" s="145"/>
      <c r="Y154" s="145"/>
      <c r="Z154" s="145"/>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45"/>
      <c r="BB154" s="145"/>
      <c r="BC154" s="145"/>
      <c r="BD154" s="145"/>
      <c r="BE154" s="145"/>
      <c r="BF154" s="145"/>
      <c r="BG154" s="145"/>
      <c r="BH154" s="145"/>
    </row>
    <row r="155" spans="9:60" x14ac:dyDescent="0.2">
      <c r="I155" s="145"/>
      <c r="J155" s="145"/>
      <c r="K155" s="145"/>
      <c r="L155" s="145"/>
      <c r="M155" s="145"/>
      <c r="N155" s="145"/>
      <c r="O155" s="145"/>
      <c r="P155" s="145"/>
      <c r="Q155" s="145"/>
      <c r="R155" s="145"/>
      <c r="S155" s="145"/>
      <c r="T155" s="145"/>
      <c r="U155" s="145"/>
      <c r="V155" s="145"/>
      <c r="W155" s="145"/>
      <c r="X155" s="145"/>
      <c r="Y155" s="145"/>
      <c r="Z155" s="145"/>
      <c r="AA155" s="145"/>
      <c r="AB155" s="145"/>
      <c r="AC155" s="145"/>
      <c r="AD155" s="145"/>
      <c r="AE155" s="145"/>
      <c r="AF155" s="145"/>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c r="BD155" s="145"/>
      <c r="BE155" s="145"/>
      <c r="BF155" s="145"/>
      <c r="BG155" s="145"/>
      <c r="BH155" s="145"/>
    </row>
    <row r="156" spans="9:60" x14ac:dyDescent="0.2">
      <c r="I156" s="145"/>
      <c r="J156" s="145"/>
      <c r="K156" s="145"/>
      <c r="L156" s="145"/>
      <c r="M156" s="145"/>
      <c r="N156" s="145"/>
      <c r="O156" s="145"/>
      <c r="P156" s="145"/>
      <c r="Q156" s="145"/>
      <c r="R156" s="145"/>
      <c r="S156" s="145"/>
      <c r="T156" s="145"/>
      <c r="U156" s="145"/>
      <c r="V156" s="145"/>
      <c r="W156" s="145"/>
      <c r="X156" s="145"/>
      <c r="Y156" s="145"/>
      <c r="Z156" s="145"/>
      <c r="AA156" s="145"/>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c r="BD156" s="145"/>
      <c r="BE156" s="145"/>
      <c r="BF156" s="145"/>
      <c r="BG156" s="145"/>
      <c r="BH156" s="145"/>
    </row>
    <row r="157" spans="9:60" x14ac:dyDescent="0.2">
      <c r="I157" s="145"/>
      <c r="J157" s="145"/>
      <c r="K157" s="145"/>
      <c r="L157" s="145"/>
      <c r="M157" s="145"/>
      <c r="N157" s="145"/>
      <c r="O157" s="145"/>
      <c r="P157" s="145"/>
      <c r="Q157" s="145"/>
      <c r="R157" s="145"/>
      <c r="S157" s="145"/>
      <c r="T157" s="145"/>
      <c r="U157" s="145"/>
      <c r="V157" s="145"/>
      <c r="W157" s="145"/>
      <c r="X157" s="145"/>
      <c r="Y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c r="BD157" s="145"/>
      <c r="BE157" s="145"/>
      <c r="BF157" s="145"/>
      <c r="BG157" s="145"/>
      <c r="BH157" s="145"/>
    </row>
    <row r="158" spans="9:60" x14ac:dyDescent="0.2">
      <c r="I158" s="145"/>
      <c r="J158" s="145"/>
      <c r="K158" s="145"/>
      <c r="L158" s="145"/>
      <c r="M158" s="145"/>
      <c r="N158" s="145"/>
      <c r="O158" s="145"/>
      <c r="P158" s="145"/>
      <c r="Q158" s="145"/>
      <c r="R158" s="145"/>
      <c r="S158" s="145"/>
      <c r="T158" s="145"/>
      <c r="U158" s="145"/>
      <c r="V158" s="145"/>
      <c r="W158" s="145"/>
      <c r="X158" s="145"/>
      <c r="Y158" s="145"/>
      <c r="Z158" s="145"/>
      <c r="AA158" s="145"/>
      <c r="AB158" s="145"/>
      <c r="AC158" s="145"/>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c r="BD158" s="145"/>
      <c r="BE158" s="145"/>
      <c r="BF158" s="145"/>
      <c r="BG158" s="145"/>
      <c r="BH158" s="145"/>
    </row>
    <row r="159" spans="9:60" x14ac:dyDescent="0.2">
      <c r="I159" s="145"/>
      <c r="J159" s="145"/>
      <c r="K159" s="145"/>
      <c r="L159" s="145"/>
      <c r="M159" s="145"/>
      <c r="N159" s="145"/>
      <c r="O159" s="145"/>
      <c r="P159" s="145"/>
      <c r="Q159" s="145"/>
      <c r="R159" s="145"/>
      <c r="S159" s="145"/>
      <c r="T159" s="145"/>
      <c r="U159" s="145"/>
      <c r="V159" s="145"/>
      <c r="W159" s="145"/>
      <c r="X159" s="145"/>
      <c r="Y159" s="145"/>
      <c r="Z159" s="145"/>
      <c r="AA159" s="145"/>
      <c r="AB159" s="145"/>
      <c r="AC159" s="145"/>
      <c r="AD159" s="145"/>
      <c r="AE159" s="145"/>
      <c r="AF159" s="145"/>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c r="BD159" s="145"/>
      <c r="BE159" s="145"/>
      <c r="BF159" s="145"/>
      <c r="BG159" s="145"/>
      <c r="BH159" s="145"/>
    </row>
    <row r="160" spans="9:60" x14ac:dyDescent="0.2">
      <c r="I160" s="145"/>
      <c r="J160" s="145"/>
      <c r="K160" s="145"/>
      <c r="L160" s="145"/>
      <c r="M160" s="145"/>
      <c r="N160" s="145"/>
      <c r="O160" s="145"/>
      <c r="P160" s="145"/>
      <c r="Q160" s="145"/>
      <c r="R160" s="145"/>
      <c r="S160" s="145"/>
      <c r="T160" s="145"/>
      <c r="U160" s="145"/>
      <c r="V160" s="145"/>
      <c r="W160" s="145"/>
      <c r="X160" s="145"/>
      <c r="Y160" s="145"/>
      <c r="Z160" s="145"/>
      <c r="AA160" s="145"/>
      <c r="AB160" s="145"/>
      <c r="AC160" s="145"/>
      <c r="AD160" s="145"/>
      <c r="AE160" s="145"/>
      <c r="AF160" s="145"/>
      <c r="AG160" s="145"/>
      <c r="AH160" s="145"/>
      <c r="AI160" s="145"/>
      <c r="AJ160" s="145"/>
      <c r="AK160" s="145"/>
      <c r="AL160" s="145"/>
      <c r="AM160" s="145"/>
      <c r="AN160" s="145"/>
      <c r="AO160" s="145"/>
      <c r="AP160" s="145"/>
      <c r="AQ160" s="145"/>
      <c r="AR160" s="145"/>
      <c r="AS160" s="145"/>
      <c r="AT160" s="145"/>
      <c r="AU160" s="145"/>
      <c r="AV160" s="145"/>
      <c r="AW160" s="145"/>
      <c r="AX160" s="145"/>
      <c r="AY160" s="145"/>
      <c r="AZ160" s="145"/>
      <c r="BA160" s="145"/>
      <c r="BB160" s="145"/>
      <c r="BC160" s="145"/>
      <c r="BD160" s="145"/>
      <c r="BE160" s="145"/>
      <c r="BF160" s="145"/>
      <c r="BG160" s="145"/>
      <c r="BH160" s="145"/>
    </row>
    <row r="161" spans="9:60" x14ac:dyDescent="0.2">
      <c r="I161" s="145"/>
      <c r="J161" s="145"/>
      <c r="K161" s="145"/>
      <c r="L161" s="145"/>
      <c r="M161" s="145"/>
      <c r="N161" s="145"/>
      <c r="O161" s="145"/>
      <c r="P161" s="145"/>
      <c r="Q161" s="145"/>
      <c r="R161" s="145"/>
      <c r="S161" s="145"/>
      <c r="T161" s="145"/>
      <c r="U161" s="145"/>
      <c r="V161" s="145"/>
      <c r="W161" s="145"/>
      <c r="X161" s="145"/>
      <c r="Y161" s="145"/>
      <c r="Z161" s="145"/>
      <c r="AA161" s="145"/>
      <c r="AB161" s="145"/>
      <c r="AC161" s="145"/>
      <c r="AD161" s="145"/>
      <c r="AE161" s="145"/>
      <c r="AF161" s="145"/>
      <c r="AG161" s="145"/>
      <c r="AH161" s="145"/>
      <c r="AI161" s="145"/>
      <c r="AJ161" s="145"/>
      <c r="AK161" s="145"/>
      <c r="AL161" s="145"/>
      <c r="AM161" s="145"/>
      <c r="AN161" s="145"/>
      <c r="AO161" s="145"/>
      <c r="AP161" s="145"/>
      <c r="AQ161" s="145"/>
      <c r="AR161" s="145"/>
      <c r="AS161" s="145"/>
      <c r="AT161" s="145"/>
      <c r="AU161" s="145"/>
      <c r="AV161" s="145"/>
      <c r="AW161" s="145"/>
      <c r="AX161" s="145"/>
      <c r="AY161" s="145"/>
      <c r="AZ161" s="145"/>
      <c r="BA161" s="145"/>
      <c r="BB161" s="145"/>
      <c r="BC161" s="145"/>
      <c r="BD161" s="145"/>
      <c r="BE161" s="145"/>
      <c r="BF161" s="145"/>
      <c r="BG161" s="145"/>
      <c r="BH161" s="145"/>
    </row>
    <row r="162" spans="9:60" x14ac:dyDescent="0.2">
      <c r="I162" s="145"/>
      <c r="J162" s="145"/>
      <c r="K162" s="145"/>
      <c r="L162" s="145"/>
      <c r="M162" s="145"/>
      <c r="N162" s="145"/>
      <c r="O162" s="145"/>
      <c r="P162" s="145"/>
      <c r="Q162" s="145"/>
      <c r="R162" s="145"/>
      <c r="S162" s="145"/>
      <c r="T162" s="145"/>
      <c r="U162" s="145"/>
      <c r="V162" s="145"/>
      <c r="W162" s="145"/>
      <c r="X162" s="145"/>
      <c r="Y162" s="145"/>
      <c r="Z162" s="145"/>
      <c r="AA162" s="145"/>
      <c r="AB162" s="145"/>
      <c r="AC162" s="145"/>
      <c r="AD162" s="145"/>
      <c r="AE162" s="145"/>
      <c r="AF162" s="145"/>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c r="BD162" s="145"/>
      <c r="BE162" s="145"/>
      <c r="BF162" s="145"/>
      <c r="BG162" s="145"/>
      <c r="BH162" s="145"/>
    </row>
    <row r="163" spans="9:60" x14ac:dyDescent="0.2">
      <c r="I163" s="145"/>
      <c r="J163" s="145"/>
      <c r="K163" s="145"/>
      <c r="L163" s="145"/>
      <c r="M163" s="145"/>
      <c r="N163" s="145"/>
      <c r="O163" s="145"/>
      <c r="P163" s="145"/>
      <c r="Q163" s="145"/>
      <c r="R163" s="145"/>
      <c r="S163" s="145"/>
      <c r="T163" s="145"/>
      <c r="U163" s="145"/>
      <c r="V163" s="145"/>
      <c r="W163" s="145"/>
      <c r="X163" s="145"/>
      <c r="Y163" s="145"/>
      <c r="Z163" s="145"/>
      <c r="AA163" s="145"/>
      <c r="AB163" s="145"/>
      <c r="AC163" s="145"/>
      <c r="AD163" s="145"/>
      <c r="AE163" s="145"/>
      <c r="AF163" s="145"/>
      <c r="AG163" s="145"/>
      <c r="AH163" s="145"/>
      <c r="AI163" s="145"/>
      <c r="AJ163" s="145"/>
      <c r="AK163" s="145"/>
      <c r="AL163" s="145"/>
      <c r="AM163" s="145"/>
      <c r="AN163" s="145"/>
      <c r="AO163" s="145"/>
      <c r="AP163" s="145"/>
      <c r="AQ163" s="145"/>
      <c r="AR163" s="145"/>
      <c r="AS163" s="145"/>
      <c r="AT163" s="145"/>
      <c r="AU163" s="145"/>
      <c r="AV163" s="145"/>
      <c r="AW163" s="145"/>
      <c r="AX163" s="145"/>
      <c r="AY163" s="145"/>
      <c r="AZ163" s="145"/>
      <c r="BA163" s="145"/>
      <c r="BB163" s="145"/>
      <c r="BC163" s="145"/>
      <c r="BD163" s="145"/>
      <c r="BE163" s="145"/>
      <c r="BF163" s="145"/>
      <c r="BG163" s="145"/>
      <c r="BH163" s="145"/>
    </row>
    <row r="164" spans="9:60" x14ac:dyDescent="0.2">
      <c r="I164" s="145"/>
      <c r="J164" s="145"/>
      <c r="K164" s="145"/>
      <c r="L164" s="145"/>
      <c r="M164" s="145"/>
      <c r="N164" s="145"/>
      <c r="O164" s="145"/>
      <c r="P164" s="145"/>
      <c r="Q164" s="145"/>
      <c r="R164" s="145"/>
      <c r="S164" s="145"/>
      <c r="T164" s="145"/>
      <c r="U164" s="145"/>
      <c r="V164" s="145"/>
      <c r="W164" s="145"/>
      <c r="X164" s="145"/>
      <c r="Y164" s="145"/>
      <c r="Z164" s="145"/>
      <c r="AA164" s="145"/>
      <c r="AB164" s="145"/>
      <c r="AC164" s="145"/>
      <c r="AD164" s="145"/>
      <c r="AE164" s="145"/>
      <c r="AF164" s="145"/>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c r="BD164" s="145"/>
      <c r="BE164" s="145"/>
      <c r="BF164" s="145"/>
      <c r="BG164" s="145"/>
      <c r="BH164" s="145"/>
    </row>
    <row r="165" spans="9:60" x14ac:dyDescent="0.2">
      <c r="I165" s="145"/>
      <c r="J165" s="145"/>
      <c r="K165" s="145"/>
      <c r="L165" s="145"/>
      <c r="M165" s="145"/>
      <c r="N165" s="145"/>
      <c r="O165" s="145"/>
      <c r="P165" s="145"/>
      <c r="Q165" s="145"/>
      <c r="R165" s="145"/>
      <c r="S165" s="145"/>
      <c r="T165" s="145"/>
      <c r="U165" s="145"/>
      <c r="V165" s="145"/>
      <c r="W165" s="145"/>
      <c r="X165" s="145"/>
      <c r="Y165" s="145"/>
      <c r="Z165" s="145"/>
      <c r="AA165" s="145"/>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c r="BD165" s="145"/>
      <c r="BE165" s="145"/>
      <c r="BF165" s="145"/>
      <c r="BG165" s="145"/>
      <c r="BH165" s="145"/>
    </row>
    <row r="166" spans="9:60" x14ac:dyDescent="0.2">
      <c r="I166" s="145"/>
      <c r="J166" s="145"/>
      <c r="K166" s="145"/>
      <c r="L166" s="145"/>
      <c r="M166" s="145"/>
      <c r="N166" s="145"/>
      <c r="O166" s="145"/>
      <c r="P166" s="145"/>
      <c r="Q166" s="145"/>
      <c r="R166" s="145"/>
      <c r="S166" s="145"/>
      <c r="T166" s="145"/>
      <c r="U166" s="145"/>
      <c r="V166" s="145"/>
      <c r="W166" s="145"/>
      <c r="X166" s="145"/>
      <c r="Y166" s="145"/>
      <c r="Z166" s="145"/>
      <c r="AA166" s="145"/>
      <c r="AB166" s="145"/>
      <c r="AC166" s="145"/>
      <c r="AD166" s="145"/>
      <c r="AE166" s="145"/>
      <c r="AF166" s="145"/>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c r="BD166" s="145"/>
      <c r="BE166" s="145"/>
      <c r="BF166" s="145"/>
      <c r="BG166" s="145"/>
      <c r="BH166" s="145"/>
    </row>
    <row r="167" spans="9:60" x14ac:dyDescent="0.2">
      <c r="I167" s="145"/>
      <c r="J167" s="145"/>
      <c r="K167" s="145"/>
      <c r="L167" s="145"/>
      <c r="M167" s="145"/>
      <c r="N167" s="145"/>
      <c r="O167" s="145"/>
      <c r="P167" s="145"/>
      <c r="Q167" s="145"/>
      <c r="R167" s="145"/>
      <c r="S167" s="145"/>
      <c r="T167" s="145"/>
      <c r="U167" s="145"/>
      <c r="V167" s="145"/>
      <c r="W167" s="145"/>
      <c r="X167" s="145"/>
      <c r="Y167" s="145"/>
      <c r="Z167" s="145"/>
      <c r="AA167" s="145"/>
      <c r="AB167" s="145"/>
      <c r="AC167" s="145"/>
      <c r="AD167" s="145"/>
      <c r="AE167" s="145"/>
      <c r="AF167" s="145"/>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c r="BD167" s="145"/>
      <c r="BE167" s="145"/>
      <c r="BF167" s="145"/>
      <c r="BG167" s="145"/>
      <c r="BH167" s="145"/>
    </row>
    <row r="168" spans="9:60" x14ac:dyDescent="0.2">
      <c r="I168" s="145"/>
      <c r="J168" s="145"/>
      <c r="K168" s="145"/>
      <c r="L168" s="145"/>
      <c r="M168" s="145"/>
      <c r="N168" s="145"/>
      <c r="O168" s="145"/>
      <c r="P168" s="145"/>
      <c r="Q168" s="145"/>
      <c r="R168" s="145"/>
      <c r="S168" s="145"/>
      <c r="T168" s="145"/>
      <c r="U168" s="145"/>
      <c r="V168" s="145"/>
      <c r="W168" s="145"/>
      <c r="X168" s="145"/>
      <c r="Y168" s="145"/>
      <c r="Z168" s="145"/>
      <c r="AA168" s="145"/>
      <c r="AB168" s="145"/>
      <c r="AC168" s="145"/>
      <c r="AD168" s="145"/>
      <c r="AE168" s="145"/>
      <c r="AF168" s="145"/>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c r="BD168" s="145"/>
      <c r="BE168" s="145"/>
      <c r="BF168" s="145"/>
      <c r="BG168" s="145"/>
      <c r="BH168" s="145"/>
    </row>
    <row r="169" spans="9:60" x14ac:dyDescent="0.2">
      <c r="I169" s="145"/>
      <c r="J169" s="145"/>
      <c r="K169" s="145"/>
      <c r="L169" s="145"/>
      <c r="M169" s="145"/>
      <c r="N169" s="145"/>
      <c r="O169" s="145"/>
      <c r="P169" s="145"/>
      <c r="Q169" s="145"/>
      <c r="R169" s="145"/>
      <c r="S169" s="145"/>
      <c r="T169" s="145"/>
      <c r="U169" s="145"/>
      <c r="V169" s="145"/>
      <c r="W169" s="145"/>
      <c r="X169" s="145"/>
      <c r="Y169" s="145"/>
      <c r="Z169" s="145"/>
      <c r="AA169" s="145"/>
      <c r="AB169" s="145"/>
      <c r="AC169" s="145"/>
      <c r="AD169" s="145"/>
      <c r="AE169" s="145"/>
      <c r="AF169" s="145"/>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c r="BD169" s="145"/>
      <c r="BE169" s="145"/>
      <c r="BF169" s="145"/>
      <c r="BG169" s="145"/>
      <c r="BH169" s="145"/>
    </row>
    <row r="170" spans="9:60" x14ac:dyDescent="0.2">
      <c r="I170" s="145"/>
      <c r="J170" s="145"/>
      <c r="K170" s="145"/>
      <c r="L170" s="145"/>
      <c r="M170" s="145"/>
      <c r="N170" s="145"/>
      <c r="O170" s="145"/>
      <c r="P170" s="145"/>
      <c r="Q170" s="145"/>
      <c r="R170" s="145"/>
      <c r="S170" s="145"/>
      <c r="T170" s="145"/>
      <c r="U170" s="145"/>
      <c r="V170" s="145"/>
      <c r="W170" s="145"/>
      <c r="X170" s="145"/>
      <c r="Y170" s="145"/>
      <c r="Z170" s="145"/>
      <c r="AA170" s="145"/>
      <c r="AB170" s="145"/>
      <c r="AC170" s="145"/>
      <c r="AD170" s="145"/>
      <c r="AE170" s="145"/>
      <c r="AF170" s="145"/>
      <c r="AG170" s="145"/>
      <c r="AH170" s="145"/>
      <c r="AI170" s="145"/>
      <c r="AJ170" s="145"/>
      <c r="AK170" s="145"/>
      <c r="AL170" s="145"/>
      <c r="AM170" s="145"/>
      <c r="AN170" s="145"/>
      <c r="AO170" s="145"/>
      <c r="AP170" s="145"/>
      <c r="AQ170" s="145"/>
      <c r="AR170" s="145"/>
      <c r="AS170" s="145"/>
      <c r="AT170" s="145"/>
      <c r="AU170" s="145"/>
      <c r="AV170" s="145"/>
      <c r="AW170" s="145"/>
      <c r="AX170" s="145"/>
      <c r="AY170" s="145"/>
      <c r="AZ170" s="145"/>
      <c r="BA170" s="145"/>
      <c r="BB170" s="145"/>
      <c r="BC170" s="145"/>
      <c r="BD170" s="145"/>
      <c r="BE170" s="145"/>
      <c r="BF170" s="145"/>
      <c r="BG170" s="145"/>
      <c r="BH170" s="145"/>
    </row>
    <row r="171" spans="9:60" x14ac:dyDescent="0.2">
      <c r="I171" s="145"/>
      <c r="J171" s="145"/>
      <c r="K171" s="145"/>
      <c r="L171" s="145"/>
      <c r="M171" s="145"/>
      <c r="N171" s="145"/>
      <c r="O171" s="145"/>
      <c r="P171" s="145"/>
      <c r="Q171" s="145"/>
      <c r="R171" s="145"/>
      <c r="S171" s="145"/>
      <c r="T171" s="145"/>
      <c r="U171" s="145"/>
      <c r="V171" s="145"/>
      <c r="W171" s="145"/>
      <c r="X171" s="145"/>
      <c r="Y171" s="145"/>
      <c r="Z171" s="145"/>
      <c r="AA171" s="145"/>
      <c r="AB171" s="145"/>
      <c r="AC171" s="145"/>
      <c r="AD171" s="145"/>
      <c r="AE171" s="145"/>
      <c r="AF171" s="145"/>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c r="BD171" s="145"/>
      <c r="BE171" s="145"/>
      <c r="BF171" s="145"/>
      <c r="BG171" s="145"/>
      <c r="BH171" s="145"/>
    </row>
    <row r="172" spans="9:60" x14ac:dyDescent="0.2">
      <c r="I172" s="145"/>
      <c r="J172" s="145"/>
      <c r="K172" s="145"/>
      <c r="L172" s="145"/>
      <c r="M172" s="145"/>
      <c r="N172" s="145"/>
      <c r="O172" s="145"/>
      <c r="P172" s="145"/>
      <c r="Q172" s="145"/>
      <c r="R172" s="145"/>
      <c r="S172" s="145"/>
      <c r="T172" s="145"/>
      <c r="U172" s="145"/>
      <c r="V172" s="145"/>
      <c r="W172" s="145"/>
      <c r="X172" s="145"/>
      <c r="Y172" s="145"/>
      <c r="Z172" s="145"/>
      <c r="AA172" s="145"/>
      <c r="AB172" s="145"/>
      <c r="AC172" s="145"/>
      <c r="AD172" s="145"/>
      <c r="AE172" s="145"/>
      <c r="AF172" s="145"/>
      <c r="AG172" s="145"/>
      <c r="AH172" s="145"/>
      <c r="AI172" s="145"/>
      <c r="AJ172" s="145"/>
      <c r="AK172" s="145"/>
      <c r="AL172" s="145"/>
      <c r="AM172" s="145"/>
      <c r="AN172" s="145"/>
      <c r="AO172" s="145"/>
      <c r="AP172" s="145"/>
      <c r="AQ172" s="145"/>
      <c r="AR172" s="145"/>
      <c r="AS172" s="145"/>
      <c r="AT172" s="145"/>
      <c r="AU172" s="145"/>
      <c r="AV172" s="145"/>
      <c r="AW172" s="145"/>
      <c r="AX172" s="145"/>
      <c r="AY172" s="145"/>
      <c r="AZ172" s="145"/>
      <c r="BA172" s="145"/>
      <c r="BB172" s="145"/>
      <c r="BC172" s="145"/>
      <c r="BD172" s="145"/>
      <c r="BE172" s="145"/>
      <c r="BF172" s="145"/>
      <c r="BG172" s="145"/>
      <c r="BH172" s="145"/>
    </row>
    <row r="173" spans="9:60" x14ac:dyDescent="0.2">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5"/>
      <c r="AY173" s="145"/>
      <c r="AZ173" s="145"/>
      <c r="BA173" s="145"/>
      <c r="BB173" s="145"/>
      <c r="BC173" s="145"/>
      <c r="BD173" s="145"/>
      <c r="BE173" s="145"/>
      <c r="BF173" s="145"/>
      <c r="BG173" s="145"/>
      <c r="BH173" s="145"/>
    </row>
    <row r="174" spans="9:60" x14ac:dyDescent="0.2">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c r="BD174" s="145"/>
      <c r="BE174" s="145"/>
      <c r="BF174" s="145"/>
      <c r="BG174" s="145"/>
      <c r="BH174" s="145"/>
    </row>
    <row r="175" spans="9:60" x14ac:dyDescent="0.2">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5"/>
      <c r="AY175" s="145"/>
      <c r="AZ175" s="145"/>
      <c r="BA175" s="145"/>
      <c r="BB175" s="145"/>
      <c r="BC175" s="145"/>
      <c r="BD175" s="145"/>
      <c r="BE175" s="145"/>
      <c r="BF175" s="145"/>
      <c r="BG175" s="145"/>
      <c r="BH175" s="145"/>
    </row>
    <row r="176" spans="9:60" x14ac:dyDescent="0.2">
      <c r="I176" s="145"/>
      <c r="J176" s="145"/>
      <c r="K176" s="145"/>
      <c r="L176" s="145"/>
      <c r="M176" s="145"/>
      <c r="N176" s="145"/>
      <c r="O176" s="145"/>
      <c r="P176" s="145"/>
      <c r="Q176" s="145"/>
      <c r="R176" s="145"/>
      <c r="S176" s="145"/>
      <c r="T176" s="145"/>
      <c r="U176" s="145"/>
      <c r="V176" s="145"/>
      <c r="W176" s="145"/>
      <c r="X176" s="145"/>
      <c r="Y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c r="BD176" s="145"/>
      <c r="BE176" s="145"/>
      <c r="BF176" s="145"/>
      <c r="BG176" s="145"/>
      <c r="BH176" s="145"/>
    </row>
    <row r="177" spans="9:60" x14ac:dyDescent="0.2">
      <c r="I177" s="145"/>
      <c r="J177" s="145"/>
      <c r="K177" s="145"/>
      <c r="L177" s="145"/>
      <c r="M177" s="145"/>
      <c r="N177" s="145"/>
      <c r="O177" s="145"/>
      <c r="P177" s="145"/>
      <c r="Q177" s="145"/>
      <c r="R177" s="145"/>
      <c r="S177" s="145"/>
      <c r="T177" s="145"/>
      <c r="U177" s="145"/>
      <c r="V177" s="145"/>
      <c r="W177" s="145"/>
      <c r="X177" s="145"/>
      <c r="Y177" s="145"/>
      <c r="Z177" s="145"/>
      <c r="AA177" s="145"/>
      <c r="AB177" s="145"/>
      <c r="AC177" s="145"/>
      <c r="AD177" s="145"/>
      <c r="AE177" s="145"/>
      <c r="AF177" s="145"/>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c r="BD177" s="145"/>
      <c r="BE177" s="145"/>
      <c r="BF177" s="145"/>
      <c r="BG177" s="145"/>
      <c r="BH177" s="145"/>
    </row>
    <row r="178" spans="9:60" x14ac:dyDescent="0.2">
      <c r="I178" s="145"/>
      <c r="J178" s="145"/>
      <c r="K178" s="145"/>
      <c r="L178" s="145"/>
      <c r="M178" s="145"/>
      <c r="N178" s="145"/>
      <c r="O178" s="145"/>
      <c r="P178" s="145"/>
      <c r="Q178" s="145"/>
      <c r="R178" s="145"/>
      <c r="S178" s="145"/>
      <c r="T178" s="145"/>
      <c r="U178" s="145"/>
      <c r="V178" s="145"/>
      <c r="W178" s="145"/>
      <c r="X178" s="145"/>
      <c r="Y178" s="145"/>
      <c r="Z178" s="145"/>
      <c r="AA178" s="145"/>
      <c r="AB178" s="145"/>
      <c r="AC178" s="145"/>
      <c r="AD178" s="145"/>
      <c r="AE178" s="145"/>
      <c r="AF178" s="145"/>
      <c r="AG178" s="145"/>
      <c r="AH178" s="145"/>
      <c r="AI178" s="145"/>
      <c r="AJ178" s="145"/>
      <c r="AK178" s="145"/>
      <c r="AL178" s="145"/>
      <c r="AM178" s="145"/>
      <c r="AN178" s="145"/>
      <c r="AO178" s="145"/>
      <c r="AP178" s="145"/>
      <c r="AQ178" s="145"/>
      <c r="AR178" s="145"/>
      <c r="AS178" s="145"/>
      <c r="AT178" s="145"/>
      <c r="AU178" s="145"/>
      <c r="AV178" s="145"/>
      <c r="AW178" s="145"/>
      <c r="AX178" s="145"/>
      <c r="AY178" s="145"/>
      <c r="AZ178" s="145"/>
      <c r="BA178" s="145"/>
      <c r="BB178" s="145"/>
      <c r="BC178" s="145"/>
      <c r="BD178" s="145"/>
      <c r="BE178" s="145"/>
      <c r="BF178" s="145"/>
      <c r="BG178" s="145"/>
      <c r="BH178" s="145"/>
    </row>
    <row r="179" spans="9:60" x14ac:dyDescent="0.2">
      <c r="I179" s="145"/>
      <c r="J179" s="145"/>
      <c r="K179" s="145"/>
      <c r="L179" s="145"/>
      <c r="M179" s="145"/>
      <c r="N179" s="145"/>
      <c r="O179" s="145"/>
      <c r="P179" s="145"/>
      <c r="Q179" s="145"/>
      <c r="R179" s="145"/>
      <c r="S179" s="145"/>
      <c r="T179" s="145"/>
      <c r="U179" s="145"/>
      <c r="V179" s="145"/>
      <c r="W179" s="145"/>
      <c r="X179" s="145"/>
      <c r="Y179" s="145"/>
      <c r="Z179" s="145"/>
      <c r="AA179" s="145"/>
      <c r="AB179" s="145"/>
      <c r="AC179" s="145"/>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145"/>
      <c r="BF179" s="145"/>
      <c r="BG179" s="145"/>
      <c r="BH179" s="145"/>
    </row>
    <row r="180" spans="9:60" x14ac:dyDescent="0.2">
      <c r="I180" s="145"/>
      <c r="J180" s="145"/>
      <c r="K180" s="145"/>
      <c r="L180" s="145"/>
      <c r="M180" s="145"/>
      <c r="N180" s="145"/>
      <c r="O180" s="145"/>
      <c r="P180" s="145"/>
      <c r="Q180" s="145"/>
      <c r="R180" s="145"/>
      <c r="S180" s="145"/>
      <c r="T180" s="145"/>
      <c r="U180" s="145"/>
      <c r="V180" s="145"/>
      <c r="W180" s="145"/>
      <c r="X180" s="145"/>
      <c r="Y180" s="145"/>
      <c r="Z180" s="145"/>
      <c r="AA180" s="145"/>
      <c r="AB180" s="145"/>
      <c r="AC180" s="145"/>
      <c r="AD180" s="145"/>
      <c r="AE180" s="145"/>
      <c r="AF180" s="145"/>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c r="BD180" s="145"/>
      <c r="BE180" s="145"/>
      <c r="BF180" s="145"/>
      <c r="BG180" s="145"/>
      <c r="BH180" s="145"/>
    </row>
    <row r="181" spans="9:60" x14ac:dyDescent="0.2">
      <c r="I181" s="145"/>
      <c r="J181" s="145"/>
      <c r="K181" s="145"/>
      <c r="L181" s="145"/>
      <c r="M181" s="145"/>
      <c r="N181" s="145"/>
      <c r="O181" s="145"/>
      <c r="P181" s="145"/>
      <c r="Q181" s="145"/>
      <c r="R181" s="145"/>
      <c r="S181" s="145"/>
      <c r="T181" s="145"/>
      <c r="U181" s="145"/>
      <c r="V181" s="145"/>
      <c r="W181" s="145"/>
      <c r="X181" s="145"/>
      <c r="Y181" s="145"/>
      <c r="Z181" s="145"/>
      <c r="AA181" s="145"/>
      <c r="AB181" s="145"/>
      <c r="AC181" s="145"/>
      <c r="AD181" s="145"/>
      <c r="AE181" s="145"/>
      <c r="AF181" s="145"/>
      <c r="AG181" s="145"/>
      <c r="AH181" s="145"/>
      <c r="AI181" s="145"/>
      <c r="AJ181" s="145"/>
      <c r="AK181" s="145"/>
      <c r="AL181" s="145"/>
      <c r="AM181" s="145"/>
      <c r="AN181" s="145"/>
      <c r="AO181" s="145"/>
      <c r="AP181" s="145"/>
      <c r="AQ181" s="145"/>
      <c r="AR181" s="145"/>
      <c r="AS181" s="145"/>
      <c r="AT181" s="145"/>
      <c r="AU181" s="145"/>
      <c r="AV181" s="145"/>
      <c r="AW181" s="145"/>
      <c r="AX181" s="145"/>
      <c r="AY181" s="145"/>
      <c r="AZ181" s="145"/>
      <c r="BA181" s="145"/>
      <c r="BB181" s="145"/>
      <c r="BC181" s="145"/>
      <c r="BD181" s="145"/>
      <c r="BE181" s="145"/>
      <c r="BF181" s="145"/>
      <c r="BG181" s="145"/>
      <c r="BH181" s="145"/>
    </row>
    <row r="182" spans="9:60" x14ac:dyDescent="0.2">
      <c r="I182" s="145"/>
      <c r="J182" s="145"/>
      <c r="K182" s="145"/>
      <c r="L182" s="145"/>
      <c r="M182" s="145"/>
      <c r="N182" s="145"/>
      <c r="O182" s="145"/>
      <c r="P182" s="145"/>
      <c r="Q182" s="145"/>
      <c r="R182" s="145"/>
      <c r="S182" s="145"/>
      <c r="T182" s="145"/>
      <c r="U182" s="145"/>
      <c r="V182" s="145"/>
      <c r="W182" s="145"/>
      <c r="X182" s="145"/>
      <c r="Y182" s="145"/>
      <c r="Z182" s="145"/>
      <c r="AA182" s="145"/>
      <c r="AB182" s="145"/>
      <c r="AC182" s="145"/>
      <c r="AD182" s="145"/>
      <c r="AE182" s="145"/>
      <c r="AF182" s="145"/>
      <c r="AG182" s="145"/>
      <c r="AH182" s="145"/>
      <c r="AI182" s="145"/>
      <c r="AJ182" s="145"/>
      <c r="AK182" s="145"/>
      <c r="AL182" s="145"/>
      <c r="AM182" s="145"/>
      <c r="AN182" s="145"/>
      <c r="AO182" s="145"/>
      <c r="AP182" s="145"/>
      <c r="AQ182" s="145"/>
      <c r="AR182" s="145"/>
      <c r="AS182" s="145"/>
      <c r="AT182" s="145"/>
      <c r="AU182" s="145"/>
      <c r="AV182" s="145"/>
      <c r="AW182" s="145"/>
      <c r="AX182" s="145"/>
      <c r="AY182" s="145"/>
      <c r="AZ182" s="145"/>
      <c r="BA182" s="145"/>
      <c r="BB182" s="145"/>
      <c r="BC182" s="145"/>
      <c r="BD182" s="145"/>
      <c r="BE182" s="145"/>
      <c r="BF182" s="145"/>
      <c r="BG182" s="145"/>
      <c r="BH182" s="145"/>
    </row>
    <row r="183" spans="9:60" x14ac:dyDescent="0.2">
      <c r="I183" s="145"/>
      <c r="J183" s="145"/>
      <c r="K183" s="145"/>
      <c r="L183" s="145"/>
      <c r="M183" s="145"/>
      <c r="N183" s="145"/>
      <c r="O183" s="145"/>
      <c r="P183" s="145"/>
      <c r="Q183" s="145"/>
      <c r="R183" s="145"/>
      <c r="S183" s="145"/>
      <c r="T183" s="145"/>
      <c r="U183" s="145"/>
      <c r="V183" s="145"/>
      <c r="W183" s="145"/>
      <c r="X183" s="145"/>
      <c r="Y183" s="145"/>
      <c r="Z183" s="145"/>
      <c r="AA183" s="145"/>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145"/>
      <c r="BF183" s="145"/>
      <c r="BG183" s="145"/>
      <c r="BH183" s="145"/>
    </row>
    <row r="184" spans="9:60" x14ac:dyDescent="0.2">
      <c r="I184" s="145"/>
      <c r="J184" s="145"/>
      <c r="K184" s="145"/>
      <c r="L184" s="145"/>
      <c r="M184" s="145"/>
      <c r="N184" s="145"/>
      <c r="O184" s="145"/>
      <c r="P184" s="145"/>
      <c r="Q184" s="145"/>
      <c r="R184" s="145"/>
      <c r="S184" s="145"/>
      <c r="T184" s="145"/>
      <c r="U184" s="145"/>
      <c r="V184" s="145"/>
      <c r="W184" s="145"/>
      <c r="X184" s="145"/>
      <c r="Y184" s="145"/>
      <c r="Z184" s="145"/>
      <c r="AA184" s="145"/>
      <c r="AB184" s="145"/>
      <c r="AC184" s="145"/>
      <c r="AD184" s="145"/>
      <c r="AE184" s="145"/>
      <c r="AF184" s="145"/>
      <c r="AG184" s="145"/>
      <c r="AH184" s="145"/>
      <c r="AI184" s="145"/>
      <c r="AJ184" s="145"/>
      <c r="AK184" s="145"/>
      <c r="AL184" s="145"/>
      <c r="AM184" s="145"/>
      <c r="AN184" s="145"/>
      <c r="AO184" s="145"/>
      <c r="AP184" s="145"/>
      <c r="AQ184" s="145"/>
      <c r="AR184" s="145"/>
      <c r="AS184" s="145"/>
      <c r="AT184" s="145"/>
      <c r="AU184" s="145"/>
      <c r="AV184" s="145"/>
      <c r="AW184" s="145"/>
      <c r="AX184" s="145"/>
      <c r="AY184" s="145"/>
      <c r="AZ184" s="145"/>
      <c r="BA184" s="145"/>
      <c r="BB184" s="145"/>
      <c r="BC184" s="145"/>
      <c r="BD184" s="145"/>
      <c r="BE184" s="145"/>
      <c r="BF184" s="145"/>
      <c r="BG184" s="145"/>
      <c r="BH184" s="145"/>
    </row>
    <row r="185" spans="9:60" x14ac:dyDescent="0.2">
      <c r="I185" s="145"/>
      <c r="J185" s="145"/>
      <c r="K185" s="145"/>
      <c r="L185" s="145"/>
      <c r="M185" s="145"/>
      <c r="N185" s="145"/>
      <c r="O185" s="145"/>
      <c r="P185" s="145"/>
      <c r="Q185" s="145"/>
      <c r="R185" s="145"/>
      <c r="S185" s="145"/>
      <c r="T185" s="145"/>
      <c r="U185" s="145"/>
      <c r="V185" s="145"/>
      <c r="W185" s="145"/>
      <c r="X185" s="145"/>
      <c r="Y185" s="145"/>
      <c r="Z185" s="145"/>
      <c r="AA185" s="145"/>
      <c r="AB185" s="145"/>
      <c r="AC185" s="145"/>
      <c r="AD185" s="145"/>
      <c r="AE185" s="145"/>
      <c r="AF185" s="145"/>
      <c r="AG185" s="145"/>
      <c r="AH185" s="145"/>
      <c r="AI185" s="145"/>
      <c r="AJ185" s="145"/>
      <c r="AK185" s="145"/>
      <c r="AL185" s="145"/>
      <c r="AM185" s="145"/>
      <c r="AN185" s="145"/>
      <c r="AO185" s="145"/>
      <c r="AP185" s="145"/>
      <c r="AQ185" s="145"/>
      <c r="AR185" s="145"/>
      <c r="AS185" s="145"/>
      <c r="AT185" s="145"/>
      <c r="AU185" s="145"/>
      <c r="AV185" s="145"/>
      <c r="AW185" s="145"/>
      <c r="AX185" s="145"/>
      <c r="AY185" s="145"/>
      <c r="AZ185" s="145"/>
      <c r="BA185" s="145"/>
      <c r="BB185" s="145"/>
      <c r="BC185" s="145"/>
      <c r="BD185" s="145"/>
      <c r="BE185" s="145"/>
      <c r="BF185" s="145"/>
      <c r="BG185" s="145"/>
      <c r="BH185" s="145"/>
    </row>
    <row r="186" spans="9:60" x14ac:dyDescent="0.2">
      <c r="I186" s="145"/>
      <c r="J186" s="145"/>
      <c r="K186" s="145"/>
      <c r="L186" s="145"/>
      <c r="M186" s="145"/>
      <c r="N186" s="145"/>
      <c r="O186" s="145"/>
      <c r="P186" s="145"/>
      <c r="Q186" s="145"/>
      <c r="R186" s="145"/>
      <c r="S186" s="145"/>
      <c r="T186" s="145"/>
      <c r="U186" s="145"/>
      <c r="V186" s="145"/>
      <c r="W186" s="145"/>
      <c r="X186" s="145"/>
      <c r="Y186" s="145"/>
      <c r="Z186" s="145"/>
      <c r="AA186" s="145"/>
      <c r="AB186" s="145"/>
      <c r="AC186" s="145"/>
      <c r="AD186" s="145"/>
      <c r="AE186" s="145"/>
      <c r="AF186" s="145"/>
      <c r="AG186" s="145"/>
      <c r="AH186" s="145"/>
      <c r="AI186" s="145"/>
      <c r="AJ186" s="145"/>
      <c r="AK186" s="145"/>
      <c r="AL186" s="145"/>
      <c r="AM186" s="145"/>
      <c r="AN186" s="145"/>
      <c r="AO186" s="145"/>
      <c r="AP186" s="145"/>
      <c r="AQ186" s="145"/>
      <c r="AR186" s="145"/>
      <c r="AS186" s="145"/>
      <c r="AT186" s="145"/>
      <c r="AU186" s="145"/>
      <c r="AV186" s="145"/>
      <c r="AW186" s="145"/>
      <c r="AX186" s="145"/>
      <c r="AY186" s="145"/>
      <c r="AZ186" s="145"/>
      <c r="BA186" s="145"/>
      <c r="BB186" s="145"/>
      <c r="BC186" s="145"/>
      <c r="BD186" s="145"/>
      <c r="BE186" s="145"/>
      <c r="BF186" s="145"/>
      <c r="BG186" s="145"/>
      <c r="BH186" s="145"/>
    </row>
    <row r="187" spans="9:60" x14ac:dyDescent="0.2">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45"/>
      <c r="BB187" s="145"/>
      <c r="BC187" s="145"/>
      <c r="BD187" s="145"/>
      <c r="BE187" s="145"/>
      <c r="BF187" s="145"/>
      <c r="BG187" s="145"/>
      <c r="BH187" s="145"/>
    </row>
    <row r="188" spans="9:60" x14ac:dyDescent="0.2">
      <c r="I188" s="145"/>
      <c r="J188" s="145"/>
      <c r="K188" s="145"/>
      <c r="L188" s="145"/>
      <c r="M188" s="145"/>
      <c r="N188" s="145"/>
      <c r="O188" s="145"/>
      <c r="P188" s="145"/>
      <c r="Q188" s="145"/>
      <c r="R188" s="145"/>
      <c r="S188" s="145"/>
      <c r="T188" s="145"/>
      <c r="U188" s="145"/>
      <c r="V188" s="145"/>
      <c r="W188" s="145"/>
      <c r="X188" s="145"/>
      <c r="Y188" s="145"/>
      <c r="Z188" s="145"/>
      <c r="AA188" s="145"/>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c r="BD188" s="145"/>
      <c r="BE188" s="145"/>
      <c r="BF188" s="145"/>
      <c r="BG188" s="145"/>
      <c r="BH188" s="145"/>
    </row>
    <row r="189" spans="9:60" x14ac:dyDescent="0.2">
      <c r="I189" s="145"/>
      <c r="J189" s="145"/>
      <c r="K189" s="145"/>
      <c r="L189" s="145"/>
      <c r="M189" s="145"/>
      <c r="N189" s="145"/>
      <c r="O189" s="145"/>
      <c r="P189" s="145"/>
      <c r="Q189" s="145"/>
      <c r="R189" s="145"/>
      <c r="S189" s="145"/>
      <c r="T189" s="145"/>
      <c r="U189" s="145"/>
      <c r="V189" s="145"/>
      <c r="W189" s="145"/>
      <c r="X189" s="145"/>
      <c r="Y189" s="145"/>
      <c r="Z189" s="145"/>
      <c r="AA189" s="145"/>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c r="BD189" s="145"/>
      <c r="BE189" s="145"/>
      <c r="BF189" s="145"/>
      <c r="BG189" s="145"/>
      <c r="BH189" s="145"/>
    </row>
    <row r="190" spans="9:60" x14ac:dyDescent="0.2">
      <c r="I190" s="145"/>
      <c r="J190" s="145"/>
      <c r="K190" s="145"/>
      <c r="L190" s="145"/>
      <c r="M190" s="145"/>
      <c r="N190" s="145"/>
      <c r="O190" s="145"/>
      <c r="P190" s="145"/>
      <c r="Q190" s="145"/>
      <c r="R190" s="145"/>
      <c r="S190" s="145"/>
      <c r="T190" s="145"/>
      <c r="U190" s="145"/>
      <c r="V190" s="145"/>
      <c r="W190" s="145"/>
      <c r="X190" s="145"/>
      <c r="Y190" s="145"/>
      <c r="Z190" s="145"/>
      <c r="AA190" s="145"/>
      <c r="AB190" s="145"/>
      <c r="AC190" s="145"/>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5"/>
      <c r="AY190" s="145"/>
      <c r="AZ190" s="145"/>
      <c r="BA190" s="145"/>
      <c r="BB190" s="145"/>
      <c r="BC190" s="145"/>
      <c r="BD190" s="145"/>
      <c r="BE190" s="145"/>
      <c r="BF190" s="145"/>
      <c r="BG190" s="145"/>
      <c r="BH190" s="145"/>
    </row>
    <row r="191" spans="9:60" x14ac:dyDescent="0.2">
      <c r="I191" s="145"/>
      <c r="J191" s="145"/>
      <c r="K191" s="145"/>
      <c r="L191" s="145"/>
      <c r="M191" s="145"/>
      <c r="N191" s="145"/>
      <c r="O191" s="145"/>
      <c r="P191" s="145"/>
      <c r="Q191" s="145"/>
      <c r="R191" s="145"/>
      <c r="S191" s="145"/>
      <c r="T191" s="145"/>
      <c r="U191" s="145"/>
      <c r="V191" s="145"/>
      <c r="W191" s="145"/>
      <c r="X191" s="145"/>
      <c r="Y191" s="145"/>
      <c r="Z191" s="145"/>
      <c r="AA191" s="145"/>
      <c r="AB191" s="145"/>
      <c r="AC191" s="145"/>
      <c r="AD191" s="145"/>
      <c r="AE191" s="145"/>
      <c r="AF191" s="145"/>
      <c r="AG191" s="145"/>
      <c r="AH191" s="145"/>
      <c r="AI191" s="145"/>
      <c r="AJ191" s="145"/>
      <c r="AK191" s="145"/>
      <c r="AL191" s="145"/>
      <c r="AM191" s="145"/>
      <c r="AN191" s="145"/>
      <c r="AO191" s="145"/>
      <c r="AP191" s="145"/>
      <c r="AQ191" s="145"/>
      <c r="AR191" s="145"/>
      <c r="AS191" s="145"/>
      <c r="AT191" s="145"/>
      <c r="AU191" s="145"/>
      <c r="AV191" s="145"/>
      <c r="AW191" s="145"/>
      <c r="AX191" s="145"/>
      <c r="AY191" s="145"/>
      <c r="AZ191" s="145"/>
      <c r="BA191" s="145"/>
      <c r="BB191" s="145"/>
      <c r="BC191" s="145"/>
      <c r="BD191" s="145"/>
      <c r="BE191" s="145"/>
      <c r="BF191" s="145"/>
      <c r="BG191" s="145"/>
      <c r="BH191" s="145"/>
    </row>
    <row r="192" spans="9:60" x14ac:dyDescent="0.2">
      <c r="I192" s="145"/>
      <c r="J192" s="145"/>
      <c r="K192" s="145"/>
      <c r="L192" s="145"/>
      <c r="M192" s="145"/>
      <c r="N192" s="145"/>
      <c r="O192" s="145"/>
      <c r="P192" s="145"/>
      <c r="Q192" s="145"/>
      <c r="R192" s="145"/>
      <c r="S192" s="145"/>
      <c r="T192" s="145"/>
      <c r="U192" s="145"/>
      <c r="V192" s="145"/>
      <c r="W192" s="145"/>
      <c r="X192" s="145"/>
      <c r="Y192" s="145"/>
      <c r="Z192" s="145"/>
      <c r="AA192" s="145"/>
      <c r="AB192" s="145"/>
      <c r="AC192" s="145"/>
      <c r="AD192" s="145"/>
      <c r="AE192" s="145"/>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c r="BD192" s="145"/>
      <c r="BE192" s="145"/>
      <c r="BF192" s="145"/>
      <c r="BG192" s="145"/>
      <c r="BH192" s="145"/>
    </row>
    <row r="193" spans="9:60" x14ac:dyDescent="0.2">
      <c r="I193" s="145"/>
      <c r="J193" s="145"/>
      <c r="K193" s="145"/>
      <c r="L193" s="145"/>
      <c r="M193" s="145"/>
      <c r="N193" s="145"/>
      <c r="O193" s="145"/>
      <c r="P193" s="145"/>
      <c r="Q193" s="145"/>
      <c r="R193" s="145"/>
      <c r="S193" s="145"/>
      <c r="T193" s="145"/>
      <c r="U193" s="145"/>
      <c r="V193" s="145"/>
      <c r="W193" s="145"/>
      <c r="X193" s="145"/>
      <c r="Y193" s="145"/>
      <c r="Z193" s="145"/>
      <c r="AA193" s="145"/>
      <c r="AB193" s="145"/>
      <c r="AC193" s="145"/>
      <c r="AD193" s="145"/>
      <c r="AE193" s="145"/>
      <c r="AF193" s="145"/>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c r="BD193" s="145"/>
      <c r="BE193" s="145"/>
      <c r="BF193" s="145"/>
      <c r="BG193" s="145"/>
      <c r="BH193" s="145"/>
    </row>
    <row r="194" spans="9:60" x14ac:dyDescent="0.2">
      <c r="I194" s="145"/>
      <c r="J194" s="145"/>
      <c r="K194" s="145"/>
      <c r="L194" s="145"/>
      <c r="M194" s="145"/>
      <c r="N194" s="145"/>
      <c r="O194" s="145"/>
      <c r="P194" s="145"/>
      <c r="Q194" s="145"/>
      <c r="R194" s="145"/>
      <c r="S194" s="145"/>
      <c r="T194" s="145"/>
      <c r="U194" s="145"/>
      <c r="V194" s="145"/>
      <c r="W194" s="145"/>
      <c r="X194" s="145"/>
      <c r="Y194" s="145"/>
      <c r="Z194" s="145"/>
      <c r="AA194" s="145"/>
      <c r="AB194" s="145"/>
      <c r="AC194" s="145"/>
      <c r="AD194" s="145"/>
      <c r="AE194" s="145"/>
      <c r="AF194" s="145"/>
      <c r="AG194" s="145"/>
      <c r="AH194" s="145"/>
      <c r="AI194" s="145"/>
      <c r="AJ194" s="145"/>
      <c r="AK194" s="145"/>
      <c r="AL194" s="145"/>
      <c r="AM194" s="145"/>
      <c r="AN194" s="145"/>
      <c r="AO194" s="145"/>
      <c r="AP194" s="145"/>
      <c r="AQ194" s="145"/>
      <c r="AR194" s="145"/>
      <c r="AS194" s="145"/>
      <c r="AT194" s="145"/>
      <c r="AU194" s="145"/>
      <c r="AV194" s="145"/>
      <c r="AW194" s="145"/>
      <c r="AX194" s="145"/>
      <c r="AY194" s="145"/>
      <c r="AZ194" s="145"/>
      <c r="BA194" s="145"/>
      <c r="BB194" s="145"/>
      <c r="BC194" s="145"/>
      <c r="BD194" s="145"/>
      <c r="BE194" s="145"/>
      <c r="BF194" s="145"/>
      <c r="BG194" s="145"/>
      <c r="BH194" s="145"/>
    </row>
    <row r="195" spans="9:60" x14ac:dyDescent="0.2">
      <c r="I195" s="145"/>
      <c r="J195" s="145"/>
      <c r="K195" s="145"/>
      <c r="L195" s="145"/>
      <c r="M195" s="145"/>
      <c r="N195" s="145"/>
      <c r="O195" s="145"/>
      <c r="P195" s="145"/>
      <c r="Q195" s="145"/>
      <c r="R195" s="145"/>
      <c r="S195" s="145"/>
      <c r="T195" s="145"/>
      <c r="U195" s="145"/>
      <c r="V195" s="145"/>
      <c r="W195" s="145"/>
      <c r="X195" s="145"/>
      <c r="Y195" s="145"/>
      <c r="Z195" s="145"/>
      <c r="AA195" s="145"/>
      <c r="AB195" s="145"/>
      <c r="AC195" s="145"/>
      <c r="AD195" s="145"/>
      <c r="AE195" s="145"/>
      <c r="AF195" s="145"/>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c r="BD195" s="145"/>
      <c r="BE195" s="145"/>
      <c r="BF195" s="145"/>
      <c r="BG195" s="145"/>
      <c r="BH195" s="145"/>
    </row>
    <row r="196" spans="9:60" x14ac:dyDescent="0.2">
      <c r="I196" s="145"/>
      <c r="J196" s="145"/>
      <c r="K196" s="145"/>
      <c r="L196" s="145"/>
      <c r="M196" s="145"/>
      <c r="N196" s="145"/>
      <c r="O196" s="145"/>
      <c r="P196" s="145"/>
      <c r="Q196" s="145"/>
      <c r="R196" s="145"/>
      <c r="S196" s="145"/>
      <c r="T196" s="145"/>
      <c r="U196" s="145"/>
      <c r="V196" s="145"/>
      <c r="W196" s="145"/>
      <c r="X196" s="145"/>
      <c r="Y196" s="145"/>
      <c r="Z196" s="145"/>
      <c r="AA196" s="145"/>
      <c r="AB196" s="145"/>
      <c r="AC196" s="145"/>
      <c r="AD196" s="145"/>
      <c r="AE196" s="145"/>
      <c r="AF196" s="145"/>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c r="BD196" s="145"/>
      <c r="BE196" s="145"/>
      <c r="BF196" s="145"/>
      <c r="BG196" s="145"/>
      <c r="BH196" s="145"/>
    </row>
    <row r="197" spans="9:60" x14ac:dyDescent="0.2">
      <c r="I197" s="145"/>
      <c r="J197" s="145"/>
      <c r="K197" s="145"/>
      <c r="L197" s="145"/>
      <c r="M197" s="145"/>
      <c r="N197" s="145"/>
      <c r="O197" s="145"/>
      <c r="P197" s="145"/>
      <c r="Q197" s="145"/>
      <c r="R197" s="145"/>
      <c r="S197" s="145"/>
      <c r="T197" s="145"/>
      <c r="U197" s="145"/>
      <c r="V197" s="145"/>
      <c r="W197" s="145"/>
      <c r="X197" s="145"/>
      <c r="Y197" s="145"/>
      <c r="Z197" s="145"/>
      <c r="AA197" s="145"/>
      <c r="AB197" s="145"/>
      <c r="AC197" s="145"/>
      <c r="AD197" s="145"/>
      <c r="AE197" s="145"/>
      <c r="AF197" s="145"/>
      <c r="AG197" s="145"/>
      <c r="AH197" s="145"/>
      <c r="AI197" s="145"/>
      <c r="AJ197" s="145"/>
      <c r="AK197" s="145"/>
      <c r="AL197" s="145"/>
      <c r="AM197" s="145"/>
      <c r="AN197" s="145"/>
      <c r="AO197" s="145"/>
      <c r="AP197" s="145"/>
      <c r="AQ197" s="145"/>
      <c r="AR197" s="145"/>
      <c r="AS197" s="145"/>
      <c r="AT197" s="145"/>
      <c r="AU197" s="145"/>
      <c r="AV197" s="145"/>
      <c r="AW197" s="145"/>
      <c r="AX197" s="145"/>
      <c r="AY197" s="145"/>
      <c r="AZ197" s="145"/>
      <c r="BA197" s="145"/>
      <c r="BB197" s="145"/>
      <c r="BC197" s="145"/>
      <c r="BD197" s="145"/>
      <c r="BE197" s="145"/>
      <c r="BF197" s="145"/>
      <c r="BG197" s="145"/>
      <c r="BH197" s="145"/>
    </row>
    <row r="198" spans="9:60" x14ac:dyDescent="0.2">
      <c r="I198" s="145"/>
      <c r="J198" s="145"/>
      <c r="K198" s="145"/>
      <c r="L198" s="145"/>
      <c r="M198" s="145"/>
      <c r="N198" s="145"/>
      <c r="O198" s="145"/>
      <c r="P198" s="145"/>
      <c r="Q198" s="145"/>
      <c r="R198" s="145"/>
      <c r="S198" s="145"/>
      <c r="T198" s="145"/>
      <c r="U198" s="145"/>
      <c r="V198" s="145"/>
      <c r="W198" s="145"/>
      <c r="X198" s="145"/>
      <c r="Y198" s="145"/>
      <c r="Z198" s="145"/>
      <c r="AA198" s="145"/>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45"/>
      <c r="BB198" s="145"/>
      <c r="BC198" s="145"/>
      <c r="BD198" s="145"/>
      <c r="BE198" s="145"/>
      <c r="BF198" s="145"/>
      <c r="BG198" s="145"/>
      <c r="BH198" s="145"/>
    </row>
    <row r="199" spans="9:60" x14ac:dyDescent="0.2">
      <c r="I199" s="145"/>
      <c r="J199" s="145"/>
      <c r="K199" s="145"/>
      <c r="L199" s="145"/>
      <c r="M199" s="145"/>
      <c r="N199" s="145"/>
      <c r="O199" s="145"/>
      <c r="P199" s="145"/>
      <c r="Q199" s="145"/>
      <c r="R199" s="145"/>
      <c r="S199" s="145"/>
      <c r="T199" s="145"/>
      <c r="U199" s="145"/>
      <c r="V199" s="145"/>
      <c r="W199" s="145"/>
      <c r="X199" s="145"/>
      <c r="Y199" s="145"/>
      <c r="Z199" s="145"/>
      <c r="AA199" s="145"/>
      <c r="AB199" s="145"/>
      <c r="AC199" s="145"/>
      <c r="AD199" s="145"/>
      <c r="AE199" s="145"/>
      <c r="AF199" s="145"/>
      <c r="AG199" s="145"/>
      <c r="AH199" s="145"/>
      <c r="AI199" s="145"/>
      <c r="AJ199" s="145"/>
      <c r="AK199" s="145"/>
      <c r="AL199" s="145"/>
      <c r="AM199" s="145"/>
      <c r="AN199" s="145"/>
      <c r="AO199" s="145"/>
      <c r="AP199" s="145"/>
      <c r="AQ199" s="145"/>
      <c r="AR199" s="145"/>
      <c r="AS199" s="145"/>
      <c r="AT199" s="145"/>
      <c r="AU199" s="145"/>
      <c r="AV199" s="145"/>
      <c r="AW199" s="145"/>
      <c r="AX199" s="145"/>
      <c r="AY199" s="145"/>
      <c r="AZ199" s="145"/>
      <c r="BA199" s="145"/>
      <c r="BB199" s="145"/>
      <c r="BC199" s="145"/>
      <c r="BD199" s="145"/>
      <c r="BE199" s="145"/>
      <c r="BF199" s="145"/>
      <c r="BG199" s="145"/>
      <c r="BH199" s="145"/>
    </row>
    <row r="200" spans="9:60" x14ac:dyDescent="0.2">
      <c r="I200" s="145"/>
      <c r="J200" s="145"/>
      <c r="K200" s="145"/>
      <c r="L200" s="145"/>
      <c r="M200" s="145"/>
      <c r="N200" s="145"/>
      <c r="O200" s="145"/>
      <c r="P200" s="145"/>
      <c r="Q200" s="145"/>
      <c r="R200" s="145"/>
      <c r="S200" s="145"/>
      <c r="T200" s="145"/>
      <c r="U200" s="145"/>
      <c r="V200" s="145"/>
      <c r="W200" s="145"/>
      <c r="X200" s="145"/>
      <c r="Y200" s="145"/>
      <c r="Z200" s="145"/>
      <c r="AA200" s="145"/>
      <c r="AB200" s="145"/>
      <c r="AC200" s="145"/>
      <c r="AD200" s="145"/>
      <c r="AE200" s="145"/>
      <c r="AF200" s="145"/>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c r="BD200" s="145"/>
      <c r="BE200" s="145"/>
      <c r="BF200" s="145"/>
      <c r="BG200" s="145"/>
      <c r="BH200" s="145"/>
    </row>
    <row r="201" spans="9:60" x14ac:dyDescent="0.2">
      <c r="I201" s="145"/>
      <c r="J201" s="145"/>
      <c r="K201" s="145"/>
      <c r="L201" s="145"/>
      <c r="M201" s="145"/>
      <c r="N201" s="145"/>
      <c r="O201" s="145"/>
      <c r="P201" s="145"/>
      <c r="Q201" s="145"/>
      <c r="R201" s="145"/>
      <c r="S201" s="145"/>
      <c r="T201" s="145"/>
      <c r="U201" s="145"/>
      <c r="V201" s="145"/>
      <c r="W201" s="145"/>
      <c r="X201" s="145"/>
      <c r="Y201" s="145"/>
      <c r="Z201" s="145"/>
      <c r="AA201" s="145"/>
      <c r="AB201" s="145"/>
      <c r="AC201" s="145"/>
      <c r="AD201" s="145"/>
      <c r="AE201" s="145"/>
      <c r="AF201" s="145"/>
      <c r="AG201" s="145"/>
      <c r="AH201" s="145"/>
      <c r="AI201" s="145"/>
      <c r="AJ201" s="145"/>
      <c r="AK201" s="145"/>
      <c r="AL201" s="145"/>
      <c r="AM201" s="145"/>
      <c r="AN201" s="145"/>
      <c r="AO201" s="145"/>
      <c r="AP201" s="145"/>
      <c r="AQ201" s="145"/>
      <c r="AR201" s="145"/>
      <c r="AS201" s="145"/>
      <c r="AT201" s="145"/>
      <c r="AU201" s="145"/>
      <c r="AV201" s="145"/>
      <c r="AW201" s="145"/>
      <c r="AX201" s="145"/>
      <c r="AY201" s="145"/>
      <c r="AZ201" s="145"/>
      <c r="BA201" s="145"/>
      <c r="BB201" s="145"/>
      <c r="BC201" s="145"/>
      <c r="BD201" s="145"/>
      <c r="BE201" s="145"/>
      <c r="BF201" s="145"/>
      <c r="BG201" s="145"/>
      <c r="BH201" s="145"/>
    </row>
    <row r="202" spans="9:60" x14ac:dyDescent="0.2">
      <c r="I202" s="145"/>
      <c r="J202" s="145"/>
      <c r="K202" s="145"/>
      <c r="L202" s="145"/>
      <c r="M202" s="145"/>
      <c r="N202" s="145"/>
      <c r="O202" s="145"/>
      <c r="P202" s="145"/>
      <c r="Q202" s="145"/>
      <c r="R202" s="145"/>
      <c r="S202" s="145"/>
      <c r="T202" s="145"/>
      <c r="U202" s="145"/>
      <c r="V202" s="145"/>
      <c r="W202" s="145"/>
      <c r="X202" s="145"/>
      <c r="Y202" s="145"/>
      <c r="Z202" s="145"/>
      <c r="AA202" s="145"/>
      <c r="AB202" s="145"/>
      <c r="AC202" s="145"/>
      <c r="AD202" s="145"/>
      <c r="AE202" s="145"/>
      <c r="AF202" s="145"/>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c r="BD202" s="145"/>
      <c r="BE202" s="145"/>
      <c r="BF202" s="145"/>
      <c r="BG202" s="145"/>
      <c r="BH202" s="145"/>
    </row>
    <row r="203" spans="9:60" x14ac:dyDescent="0.2">
      <c r="I203" s="145"/>
      <c r="J203" s="145"/>
      <c r="K203" s="145"/>
      <c r="L203" s="145"/>
      <c r="M203" s="145"/>
      <c r="N203" s="145"/>
      <c r="O203" s="145"/>
      <c r="P203" s="145"/>
      <c r="Q203" s="145"/>
      <c r="R203" s="145"/>
      <c r="S203" s="145"/>
      <c r="T203" s="145"/>
      <c r="U203" s="145"/>
      <c r="V203" s="145"/>
      <c r="W203" s="145"/>
      <c r="X203" s="145"/>
      <c r="Y203" s="145"/>
      <c r="Z203" s="145"/>
      <c r="AA203" s="145"/>
      <c r="AB203" s="145"/>
      <c r="AC203" s="145"/>
      <c r="AD203" s="145"/>
      <c r="AE203" s="145"/>
      <c r="AF203" s="145"/>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45"/>
      <c r="BB203" s="145"/>
      <c r="BC203" s="145"/>
      <c r="BD203" s="145"/>
      <c r="BE203" s="145"/>
      <c r="BF203" s="145"/>
      <c r="BG203" s="145"/>
      <c r="BH203" s="145"/>
    </row>
    <row r="204" spans="9:60" x14ac:dyDescent="0.2">
      <c r="I204" s="145"/>
      <c r="J204" s="145"/>
      <c r="K204" s="145"/>
      <c r="L204" s="145"/>
      <c r="M204" s="145"/>
      <c r="N204" s="145"/>
      <c r="O204" s="145"/>
      <c r="P204" s="145"/>
      <c r="Q204" s="145"/>
      <c r="R204" s="145"/>
      <c r="S204" s="145"/>
      <c r="T204" s="145"/>
      <c r="U204" s="145"/>
      <c r="V204" s="145"/>
      <c r="W204" s="145"/>
      <c r="X204" s="145"/>
      <c r="Y204" s="145"/>
      <c r="Z204" s="145"/>
      <c r="AA204" s="145"/>
      <c r="AB204" s="145"/>
      <c r="AC204" s="145"/>
      <c r="AD204" s="145"/>
      <c r="AE204" s="145"/>
      <c r="AF204" s="145"/>
      <c r="AG204" s="145"/>
      <c r="AH204" s="145"/>
      <c r="AI204" s="145"/>
      <c r="AJ204" s="145"/>
      <c r="AK204" s="145"/>
      <c r="AL204" s="145"/>
      <c r="AM204" s="145"/>
      <c r="AN204" s="145"/>
      <c r="AO204" s="145"/>
      <c r="AP204" s="145"/>
      <c r="AQ204" s="145"/>
      <c r="AR204" s="145"/>
      <c r="AS204" s="145"/>
      <c r="AT204" s="145"/>
      <c r="AU204" s="145"/>
      <c r="AV204" s="145"/>
      <c r="AW204" s="145"/>
      <c r="AX204" s="145"/>
      <c r="AY204" s="145"/>
      <c r="AZ204" s="145"/>
      <c r="BA204" s="145"/>
      <c r="BB204" s="145"/>
      <c r="BC204" s="145"/>
      <c r="BD204" s="145"/>
      <c r="BE204" s="145"/>
      <c r="BF204" s="145"/>
      <c r="BG204" s="145"/>
      <c r="BH204" s="145"/>
    </row>
    <row r="205" spans="9:60" x14ac:dyDescent="0.2">
      <c r="I205" s="145"/>
      <c r="J205" s="145"/>
      <c r="K205" s="145"/>
      <c r="L205" s="145"/>
      <c r="M205" s="145"/>
      <c r="N205" s="145"/>
      <c r="O205" s="145"/>
      <c r="P205" s="145"/>
      <c r="Q205" s="145"/>
      <c r="R205" s="145"/>
      <c r="S205" s="145"/>
      <c r="T205" s="145"/>
      <c r="U205" s="145"/>
      <c r="V205" s="145"/>
      <c r="W205" s="145"/>
      <c r="X205" s="145"/>
      <c r="Y205" s="145"/>
      <c r="Z205" s="145"/>
      <c r="AA205" s="145"/>
      <c r="AB205" s="145"/>
      <c r="AC205" s="145"/>
      <c r="AD205" s="145"/>
      <c r="AE205" s="145"/>
      <c r="AF205" s="145"/>
      <c r="AG205" s="145"/>
      <c r="AH205" s="145"/>
      <c r="AI205" s="145"/>
      <c r="AJ205" s="145"/>
      <c r="AK205" s="145"/>
      <c r="AL205" s="145"/>
      <c r="AM205" s="145"/>
      <c r="AN205" s="145"/>
      <c r="AO205" s="145"/>
      <c r="AP205" s="145"/>
      <c r="AQ205" s="145"/>
      <c r="AR205" s="145"/>
      <c r="AS205" s="145"/>
      <c r="AT205" s="145"/>
      <c r="AU205" s="145"/>
      <c r="AV205" s="145"/>
      <c r="AW205" s="145"/>
      <c r="AX205" s="145"/>
      <c r="AY205" s="145"/>
      <c r="AZ205" s="145"/>
      <c r="BA205" s="145"/>
      <c r="BB205" s="145"/>
      <c r="BC205" s="145"/>
      <c r="BD205" s="145"/>
      <c r="BE205" s="145"/>
      <c r="BF205" s="145"/>
      <c r="BG205" s="145"/>
      <c r="BH205" s="145"/>
    </row>
    <row r="206" spans="9:60" x14ac:dyDescent="0.2">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5"/>
      <c r="AY206" s="145"/>
      <c r="AZ206" s="145"/>
      <c r="BA206" s="145"/>
      <c r="BB206" s="145"/>
      <c r="BC206" s="145"/>
      <c r="BD206" s="145"/>
      <c r="BE206" s="145"/>
      <c r="BF206" s="145"/>
      <c r="BG206" s="145"/>
      <c r="BH206" s="145"/>
    </row>
    <row r="207" spans="9:60" x14ac:dyDescent="0.2">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c r="BD207" s="145"/>
      <c r="BE207" s="145"/>
      <c r="BF207" s="145"/>
      <c r="BG207" s="145"/>
      <c r="BH207" s="145"/>
    </row>
    <row r="208" spans="9:60" x14ac:dyDescent="0.2">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5"/>
      <c r="AY208" s="145"/>
      <c r="AZ208" s="145"/>
      <c r="BA208" s="145"/>
      <c r="BB208" s="145"/>
      <c r="BC208" s="145"/>
      <c r="BD208" s="145"/>
      <c r="BE208" s="145"/>
      <c r="BF208" s="145"/>
      <c r="BG208" s="145"/>
      <c r="BH208" s="145"/>
    </row>
    <row r="209" spans="9:60" x14ac:dyDescent="0.2">
      <c r="I209" s="145"/>
      <c r="J209" s="145"/>
      <c r="K209" s="145"/>
      <c r="L209" s="145"/>
      <c r="M209" s="145"/>
      <c r="N209" s="145"/>
      <c r="O209" s="145"/>
      <c r="P209" s="145"/>
      <c r="Q209" s="145"/>
      <c r="R209" s="145"/>
      <c r="S209" s="145"/>
      <c r="T209" s="145"/>
      <c r="U209" s="145"/>
      <c r="V209" s="145"/>
      <c r="W209" s="145"/>
      <c r="X209" s="145"/>
      <c r="Y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5"/>
      <c r="AY209" s="145"/>
      <c r="AZ209" s="145"/>
      <c r="BA209" s="145"/>
      <c r="BB209" s="145"/>
      <c r="BC209" s="145"/>
      <c r="BD209" s="145"/>
      <c r="BE209" s="145"/>
      <c r="BF209" s="145"/>
      <c r="BG209" s="145"/>
      <c r="BH209" s="145"/>
    </row>
    <row r="210" spans="9:60" x14ac:dyDescent="0.2">
      <c r="I210" s="145"/>
      <c r="J210" s="145"/>
      <c r="K210" s="145"/>
      <c r="L210" s="145"/>
      <c r="M210" s="145"/>
      <c r="N210" s="145"/>
      <c r="O210" s="145"/>
      <c r="P210" s="145"/>
      <c r="Q210" s="145"/>
      <c r="R210" s="145"/>
      <c r="S210" s="145"/>
      <c r="T210" s="145"/>
      <c r="U210" s="145"/>
      <c r="V210" s="145"/>
      <c r="W210" s="145"/>
      <c r="X210" s="145"/>
      <c r="Y210" s="145"/>
      <c r="Z210" s="145"/>
      <c r="AA210" s="145"/>
      <c r="AB210" s="145"/>
      <c r="AC210" s="145"/>
      <c r="AD210" s="145"/>
      <c r="AE210" s="145"/>
      <c r="AF210" s="145"/>
      <c r="AG210" s="145"/>
      <c r="AH210" s="145"/>
      <c r="AI210" s="145"/>
      <c r="AJ210" s="145"/>
      <c r="AK210" s="145"/>
      <c r="AL210" s="145"/>
      <c r="AM210" s="145"/>
      <c r="AN210" s="145"/>
      <c r="AO210" s="145"/>
      <c r="AP210" s="145"/>
      <c r="AQ210" s="145"/>
      <c r="AR210" s="145"/>
      <c r="AS210" s="145"/>
      <c r="AT210" s="145"/>
      <c r="AU210" s="145"/>
      <c r="AV210" s="145"/>
      <c r="AW210" s="145"/>
      <c r="AX210" s="145"/>
      <c r="AY210" s="145"/>
      <c r="AZ210" s="145"/>
      <c r="BA210" s="145"/>
      <c r="BB210" s="145"/>
      <c r="BC210" s="145"/>
      <c r="BD210" s="145"/>
      <c r="BE210" s="145"/>
      <c r="BF210" s="145"/>
      <c r="BG210" s="145"/>
      <c r="BH210" s="145"/>
    </row>
    <row r="211" spans="9:60" x14ac:dyDescent="0.2">
      <c r="I211" s="145"/>
      <c r="J211" s="145"/>
      <c r="K211" s="145"/>
      <c r="L211" s="145"/>
      <c r="M211" s="145"/>
      <c r="N211" s="145"/>
      <c r="O211" s="145"/>
      <c r="P211" s="145"/>
      <c r="Q211" s="145"/>
      <c r="R211" s="145"/>
      <c r="S211" s="145"/>
      <c r="T211" s="145"/>
      <c r="U211" s="145"/>
      <c r="V211" s="145"/>
      <c r="W211" s="145"/>
      <c r="X211" s="145"/>
      <c r="Y211" s="145"/>
      <c r="Z211" s="145"/>
      <c r="AA211" s="145"/>
      <c r="AB211" s="145"/>
      <c r="AC211" s="145"/>
      <c r="AD211" s="145"/>
      <c r="AE211" s="145"/>
      <c r="AF211" s="145"/>
      <c r="AG211" s="145"/>
      <c r="AH211" s="145"/>
      <c r="AI211" s="145"/>
      <c r="AJ211" s="145"/>
      <c r="AK211" s="145"/>
      <c r="AL211" s="145"/>
      <c r="AM211" s="145"/>
      <c r="AN211" s="145"/>
      <c r="AO211" s="145"/>
      <c r="AP211" s="145"/>
      <c r="AQ211" s="145"/>
      <c r="AR211" s="145"/>
      <c r="AS211" s="145"/>
      <c r="AT211" s="145"/>
      <c r="AU211" s="145"/>
      <c r="AV211" s="145"/>
      <c r="AW211" s="145"/>
      <c r="AX211" s="145"/>
      <c r="AY211" s="145"/>
      <c r="AZ211" s="145"/>
      <c r="BA211" s="145"/>
      <c r="BB211" s="145"/>
      <c r="BC211" s="145"/>
      <c r="BD211" s="145"/>
      <c r="BE211" s="145"/>
      <c r="BF211" s="145"/>
      <c r="BG211" s="145"/>
      <c r="BH211" s="145"/>
    </row>
    <row r="212" spans="9:60" x14ac:dyDescent="0.2">
      <c r="I212" s="145"/>
      <c r="J212" s="145"/>
      <c r="K212" s="145"/>
      <c r="L212" s="145"/>
      <c r="M212" s="145"/>
      <c r="N212" s="145"/>
      <c r="O212" s="145"/>
      <c r="P212" s="145"/>
      <c r="Q212" s="145"/>
      <c r="R212" s="145"/>
      <c r="S212" s="145"/>
      <c r="T212" s="145"/>
      <c r="U212" s="145"/>
      <c r="V212" s="145"/>
      <c r="W212" s="145"/>
      <c r="X212" s="145"/>
      <c r="Y212" s="145"/>
      <c r="Z212" s="145"/>
      <c r="AA212" s="145"/>
      <c r="AB212" s="145"/>
      <c r="AC212" s="145"/>
      <c r="AD212" s="145"/>
      <c r="AE212" s="145"/>
      <c r="AF212" s="145"/>
      <c r="AG212" s="145"/>
      <c r="AH212" s="145"/>
      <c r="AI212" s="145"/>
      <c r="AJ212" s="145"/>
      <c r="AK212" s="145"/>
      <c r="AL212" s="145"/>
      <c r="AM212" s="145"/>
      <c r="AN212" s="145"/>
      <c r="AO212" s="145"/>
      <c r="AP212" s="145"/>
      <c r="AQ212" s="145"/>
      <c r="AR212" s="145"/>
      <c r="AS212" s="145"/>
      <c r="AT212" s="145"/>
      <c r="AU212" s="145"/>
      <c r="AV212" s="145"/>
      <c r="AW212" s="145"/>
      <c r="AX212" s="145"/>
      <c r="AY212" s="145"/>
      <c r="AZ212" s="145"/>
      <c r="BA212" s="145"/>
      <c r="BB212" s="145"/>
      <c r="BC212" s="145"/>
      <c r="BD212" s="145"/>
      <c r="BE212" s="145"/>
      <c r="BF212" s="145"/>
      <c r="BG212" s="145"/>
      <c r="BH212" s="145"/>
    </row>
    <row r="213" spans="9:60" x14ac:dyDescent="0.2">
      <c r="I213" s="145"/>
      <c r="J213" s="145"/>
      <c r="K213" s="145"/>
      <c r="L213" s="145"/>
      <c r="M213" s="145"/>
      <c r="N213" s="145"/>
      <c r="O213" s="145"/>
      <c r="P213" s="145"/>
      <c r="Q213" s="145"/>
      <c r="R213" s="145"/>
      <c r="S213" s="145"/>
      <c r="T213" s="145"/>
      <c r="U213" s="145"/>
      <c r="V213" s="145"/>
      <c r="W213" s="145"/>
      <c r="X213" s="145"/>
      <c r="Y213" s="145"/>
      <c r="Z213" s="145"/>
      <c r="AA213" s="145"/>
      <c r="AB213" s="145"/>
      <c r="AC213" s="145"/>
      <c r="AD213" s="145"/>
      <c r="AE213" s="145"/>
      <c r="AF213" s="145"/>
      <c r="AG213" s="145"/>
      <c r="AH213" s="145"/>
      <c r="AI213" s="145"/>
      <c r="AJ213" s="145"/>
      <c r="AK213" s="145"/>
      <c r="AL213" s="145"/>
      <c r="AM213" s="145"/>
      <c r="AN213" s="145"/>
      <c r="AO213" s="145"/>
      <c r="AP213" s="145"/>
      <c r="AQ213" s="145"/>
      <c r="AR213" s="145"/>
      <c r="AS213" s="145"/>
      <c r="AT213" s="145"/>
      <c r="AU213" s="145"/>
      <c r="AV213" s="145"/>
      <c r="AW213" s="145"/>
      <c r="AX213" s="145"/>
      <c r="AY213" s="145"/>
      <c r="AZ213" s="145"/>
      <c r="BA213" s="145"/>
      <c r="BB213" s="145"/>
      <c r="BC213" s="145"/>
      <c r="BD213" s="145"/>
      <c r="BE213" s="145"/>
      <c r="BF213" s="145"/>
      <c r="BG213" s="145"/>
      <c r="BH213" s="145"/>
    </row>
    <row r="214" spans="9:60" x14ac:dyDescent="0.2">
      <c r="I214" s="145"/>
      <c r="J214" s="145"/>
      <c r="K214" s="145"/>
      <c r="L214" s="145"/>
      <c r="M214" s="145"/>
      <c r="N214" s="145"/>
      <c r="O214" s="145"/>
      <c r="P214" s="145"/>
      <c r="Q214" s="145"/>
      <c r="R214" s="145"/>
      <c r="S214" s="145"/>
      <c r="T214" s="145"/>
      <c r="U214" s="145"/>
      <c r="V214" s="145"/>
      <c r="W214" s="145"/>
      <c r="X214" s="145"/>
      <c r="Y214" s="145"/>
      <c r="Z214" s="145"/>
      <c r="AA214" s="145"/>
      <c r="AB214" s="145"/>
      <c r="AC214" s="145"/>
      <c r="AD214" s="145"/>
      <c r="AE214" s="145"/>
      <c r="AF214" s="145"/>
      <c r="AG214" s="145"/>
      <c r="AH214" s="145"/>
      <c r="AI214" s="145"/>
      <c r="AJ214" s="145"/>
      <c r="AK214" s="145"/>
      <c r="AL214" s="145"/>
      <c r="AM214" s="145"/>
      <c r="AN214" s="145"/>
      <c r="AO214" s="145"/>
      <c r="AP214" s="145"/>
      <c r="AQ214" s="145"/>
      <c r="AR214" s="145"/>
      <c r="AS214" s="145"/>
      <c r="AT214" s="145"/>
      <c r="AU214" s="145"/>
      <c r="AV214" s="145"/>
      <c r="AW214" s="145"/>
      <c r="AX214" s="145"/>
      <c r="AY214" s="145"/>
      <c r="AZ214" s="145"/>
      <c r="BA214" s="145"/>
      <c r="BB214" s="145"/>
      <c r="BC214" s="145"/>
      <c r="BD214" s="145"/>
      <c r="BE214" s="145"/>
      <c r="BF214" s="145"/>
      <c r="BG214" s="145"/>
      <c r="BH214" s="145"/>
    </row>
    <row r="215" spans="9:60" x14ac:dyDescent="0.2">
      <c r="I215" s="145"/>
      <c r="J215" s="145"/>
      <c r="K215" s="145"/>
      <c r="L215" s="145"/>
      <c r="M215" s="145"/>
      <c r="N215" s="145"/>
      <c r="O215" s="145"/>
      <c r="P215" s="145"/>
      <c r="Q215" s="145"/>
      <c r="R215" s="145"/>
      <c r="S215" s="145"/>
      <c r="T215" s="145"/>
      <c r="U215" s="145"/>
      <c r="V215" s="145"/>
      <c r="W215" s="145"/>
      <c r="X215" s="145"/>
      <c r="Y215" s="145"/>
      <c r="Z215" s="145"/>
      <c r="AA215" s="145"/>
      <c r="AB215" s="145"/>
      <c r="AC215" s="145"/>
      <c r="AD215" s="145"/>
      <c r="AE215" s="145"/>
      <c r="AF215" s="145"/>
      <c r="AG215" s="145"/>
      <c r="AH215" s="145"/>
      <c r="AI215" s="145"/>
      <c r="AJ215" s="145"/>
      <c r="AK215" s="145"/>
      <c r="AL215" s="145"/>
      <c r="AM215" s="145"/>
      <c r="AN215" s="145"/>
      <c r="AO215" s="145"/>
      <c r="AP215" s="145"/>
      <c r="AQ215" s="145"/>
      <c r="AR215" s="145"/>
      <c r="AS215" s="145"/>
      <c r="AT215" s="145"/>
      <c r="AU215" s="145"/>
      <c r="AV215" s="145"/>
      <c r="AW215" s="145"/>
      <c r="AX215" s="145"/>
      <c r="AY215" s="145"/>
      <c r="AZ215" s="145"/>
      <c r="BA215" s="145"/>
      <c r="BB215" s="145"/>
      <c r="BC215" s="145"/>
      <c r="BD215" s="145"/>
      <c r="BE215" s="145"/>
      <c r="BF215" s="145"/>
      <c r="BG215" s="145"/>
      <c r="BH215" s="145"/>
    </row>
    <row r="216" spans="9:60" x14ac:dyDescent="0.2">
      <c r="I216" s="145"/>
      <c r="J216" s="145"/>
      <c r="K216" s="145"/>
      <c r="L216" s="145"/>
      <c r="M216" s="145"/>
      <c r="N216" s="145"/>
      <c r="O216" s="145"/>
      <c r="P216" s="145"/>
      <c r="Q216" s="145"/>
      <c r="R216" s="145"/>
      <c r="S216" s="145"/>
      <c r="T216" s="145"/>
      <c r="U216" s="145"/>
      <c r="V216" s="145"/>
      <c r="W216" s="145"/>
      <c r="X216" s="145"/>
      <c r="Y216" s="145"/>
      <c r="Z216" s="145"/>
      <c r="AA216" s="145"/>
      <c r="AB216" s="145"/>
      <c r="AC216" s="145"/>
      <c r="AD216" s="145"/>
      <c r="AE216" s="145"/>
      <c r="AF216" s="145"/>
      <c r="AG216" s="145"/>
      <c r="AH216" s="145"/>
      <c r="AI216" s="145"/>
      <c r="AJ216" s="145"/>
      <c r="AK216" s="145"/>
      <c r="AL216" s="145"/>
      <c r="AM216" s="145"/>
      <c r="AN216" s="145"/>
      <c r="AO216" s="145"/>
      <c r="AP216" s="145"/>
      <c r="AQ216" s="145"/>
      <c r="AR216" s="145"/>
      <c r="AS216" s="145"/>
      <c r="AT216" s="145"/>
      <c r="AU216" s="145"/>
      <c r="AV216" s="145"/>
      <c r="AW216" s="145"/>
      <c r="AX216" s="145"/>
      <c r="AY216" s="145"/>
      <c r="AZ216" s="145"/>
      <c r="BA216" s="145"/>
      <c r="BB216" s="145"/>
      <c r="BC216" s="145"/>
      <c r="BD216" s="145"/>
      <c r="BE216" s="145"/>
      <c r="BF216" s="145"/>
      <c r="BG216" s="145"/>
      <c r="BH216" s="145"/>
    </row>
    <row r="217" spans="9:60" x14ac:dyDescent="0.2">
      <c r="I217" s="145"/>
      <c r="J217" s="145"/>
      <c r="K217" s="145"/>
      <c r="L217" s="145"/>
      <c r="M217" s="145"/>
      <c r="N217" s="145"/>
      <c r="O217" s="145"/>
      <c r="P217" s="145"/>
      <c r="Q217" s="145"/>
      <c r="R217" s="145"/>
      <c r="S217" s="145"/>
      <c r="T217" s="145"/>
      <c r="U217" s="145"/>
      <c r="V217" s="145"/>
      <c r="W217" s="145"/>
      <c r="X217" s="145"/>
      <c r="Y217" s="145"/>
      <c r="Z217" s="145"/>
      <c r="AA217" s="145"/>
      <c r="AB217" s="145"/>
      <c r="AC217" s="145"/>
      <c r="AD217" s="145"/>
      <c r="AE217" s="145"/>
      <c r="AF217" s="145"/>
      <c r="AG217" s="145"/>
      <c r="AH217" s="145"/>
      <c r="AI217" s="145"/>
      <c r="AJ217" s="145"/>
      <c r="AK217" s="145"/>
      <c r="AL217" s="145"/>
      <c r="AM217" s="145"/>
      <c r="AN217" s="145"/>
      <c r="AO217" s="145"/>
      <c r="AP217" s="145"/>
      <c r="AQ217" s="145"/>
      <c r="AR217" s="145"/>
      <c r="AS217" s="145"/>
      <c r="AT217" s="145"/>
      <c r="AU217" s="145"/>
      <c r="AV217" s="145"/>
      <c r="AW217" s="145"/>
      <c r="AX217" s="145"/>
      <c r="AY217" s="145"/>
      <c r="AZ217" s="145"/>
      <c r="BA217" s="145"/>
      <c r="BB217" s="145"/>
      <c r="BC217" s="145"/>
      <c r="BD217" s="145"/>
      <c r="BE217" s="145"/>
      <c r="BF217" s="145"/>
      <c r="BG217" s="145"/>
      <c r="BH217" s="145"/>
    </row>
    <row r="218" spans="9:60" x14ac:dyDescent="0.2">
      <c r="I218" s="145"/>
      <c r="J218" s="145"/>
      <c r="K218" s="145"/>
      <c r="L218" s="145"/>
      <c r="M218" s="145"/>
      <c r="N218" s="145"/>
      <c r="O218" s="145"/>
      <c r="P218" s="145"/>
      <c r="Q218" s="145"/>
      <c r="R218" s="145"/>
      <c r="S218" s="145"/>
      <c r="T218" s="145"/>
      <c r="U218" s="145"/>
      <c r="V218" s="145"/>
      <c r="W218" s="145"/>
      <c r="X218" s="145"/>
      <c r="Y218" s="145"/>
      <c r="Z218" s="145"/>
      <c r="AA218" s="145"/>
      <c r="AB218" s="145"/>
      <c r="AC218" s="145"/>
      <c r="AD218" s="145"/>
      <c r="AE218" s="145"/>
      <c r="AF218" s="145"/>
      <c r="AG218" s="145"/>
      <c r="AH218" s="145"/>
      <c r="AI218" s="145"/>
      <c r="AJ218" s="145"/>
      <c r="AK218" s="145"/>
      <c r="AL218" s="145"/>
      <c r="AM218" s="145"/>
      <c r="AN218" s="145"/>
      <c r="AO218" s="145"/>
      <c r="AP218" s="145"/>
      <c r="AQ218" s="145"/>
      <c r="AR218" s="145"/>
      <c r="AS218" s="145"/>
      <c r="AT218" s="145"/>
      <c r="AU218" s="145"/>
      <c r="AV218" s="145"/>
      <c r="AW218" s="145"/>
      <c r="AX218" s="145"/>
      <c r="AY218" s="145"/>
      <c r="AZ218" s="145"/>
      <c r="BA218" s="145"/>
      <c r="BB218" s="145"/>
      <c r="BC218" s="145"/>
      <c r="BD218" s="145"/>
      <c r="BE218" s="145"/>
      <c r="BF218" s="145"/>
      <c r="BG218" s="145"/>
      <c r="BH218" s="145"/>
    </row>
    <row r="219" spans="9:60" x14ac:dyDescent="0.2">
      <c r="I219" s="145"/>
      <c r="J219" s="145"/>
      <c r="K219" s="145"/>
      <c r="L219" s="145"/>
      <c r="M219" s="145"/>
      <c r="N219" s="145"/>
      <c r="O219" s="145"/>
      <c r="P219" s="145"/>
      <c r="Q219" s="145"/>
      <c r="R219" s="145"/>
      <c r="S219" s="145"/>
      <c r="T219" s="145"/>
      <c r="U219" s="145"/>
      <c r="V219" s="145"/>
      <c r="W219" s="145"/>
      <c r="X219" s="145"/>
      <c r="Y219" s="145"/>
      <c r="Z219" s="145"/>
      <c r="AA219" s="145"/>
      <c r="AB219" s="145"/>
      <c r="AC219" s="145"/>
      <c r="AD219" s="145"/>
      <c r="AE219" s="145"/>
      <c r="AF219" s="145"/>
      <c r="AG219" s="145"/>
      <c r="AH219" s="145"/>
      <c r="AI219" s="145"/>
      <c r="AJ219" s="145"/>
      <c r="AK219" s="145"/>
      <c r="AL219" s="145"/>
      <c r="AM219" s="145"/>
      <c r="AN219" s="145"/>
      <c r="AO219" s="145"/>
      <c r="AP219" s="145"/>
      <c r="AQ219" s="145"/>
      <c r="AR219" s="145"/>
      <c r="AS219" s="145"/>
      <c r="AT219" s="145"/>
      <c r="AU219" s="145"/>
      <c r="AV219" s="145"/>
      <c r="AW219" s="145"/>
      <c r="AX219" s="145"/>
      <c r="AY219" s="145"/>
      <c r="AZ219" s="145"/>
      <c r="BA219" s="145"/>
      <c r="BB219" s="145"/>
      <c r="BC219" s="145"/>
      <c r="BD219" s="145"/>
      <c r="BE219" s="145"/>
      <c r="BF219" s="145"/>
      <c r="BG219" s="145"/>
      <c r="BH219" s="145"/>
    </row>
    <row r="220" spans="9:60" x14ac:dyDescent="0.2">
      <c r="I220" s="145"/>
      <c r="J220" s="145"/>
      <c r="K220" s="145"/>
      <c r="L220" s="145"/>
      <c r="M220" s="145"/>
      <c r="N220" s="145"/>
      <c r="O220" s="145"/>
      <c r="P220" s="145"/>
      <c r="Q220" s="145"/>
      <c r="R220" s="145"/>
      <c r="S220" s="145"/>
      <c r="T220" s="145"/>
      <c r="U220" s="145"/>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5"/>
      <c r="AY220" s="145"/>
      <c r="AZ220" s="145"/>
      <c r="BA220" s="145"/>
      <c r="BB220" s="145"/>
      <c r="BC220" s="145"/>
      <c r="BD220" s="145"/>
      <c r="BE220" s="145"/>
      <c r="BF220" s="145"/>
      <c r="BG220" s="145"/>
      <c r="BH220" s="145"/>
    </row>
    <row r="221" spans="9:60" x14ac:dyDescent="0.2">
      <c r="I221" s="145"/>
      <c r="J221" s="145"/>
      <c r="K221" s="145"/>
      <c r="L221" s="145"/>
      <c r="M221" s="145"/>
      <c r="N221" s="145"/>
      <c r="O221" s="145"/>
      <c r="P221" s="145"/>
      <c r="Q221" s="145"/>
      <c r="R221" s="145"/>
      <c r="S221" s="145"/>
      <c r="T221" s="145"/>
      <c r="U221" s="145"/>
      <c r="V221" s="145"/>
      <c r="W221" s="145"/>
      <c r="X221" s="145"/>
      <c r="Y221" s="145"/>
      <c r="Z221" s="145"/>
      <c r="AA221" s="145"/>
      <c r="AB221" s="145"/>
      <c r="AC221" s="145"/>
      <c r="AD221" s="145"/>
      <c r="AE221" s="145"/>
      <c r="AF221" s="145"/>
      <c r="AG221" s="145"/>
      <c r="AH221" s="145"/>
      <c r="AI221" s="145"/>
      <c r="AJ221" s="145"/>
      <c r="AK221" s="145"/>
      <c r="AL221" s="145"/>
      <c r="AM221" s="145"/>
      <c r="AN221" s="145"/>
      <c r="AO221" s="145"/>
      <c r="AP221" s="145"/>
      <c r="AQ221" s="145"/>
      <c r="AR221" s="145"/>
      <c r="AS221" s="145"/>
      <c r="AT221" s="145"/>
      <c r="AU221" s="145"/>
      <c r="AV221" s="145"/>
      <c r="AW221" s="145"/>
      <c r="AX221" s="145"/>
      <c r="AY221" s="145"/>
      <c r="AZ221" s="145"/>
      <c r="BA221" s="145"/>
      <c r="BB221" s="145"/>
      <c r="BC221" s="145"/>
      <c r="BD221" s="145"/>
      <c r="BE221" s="145"/>
      <c r="BF221" s="145"/>
      <c r="BG221" s="145"/>
      <c r="BH221" s="145"/>
    </row>
    <row r="222" spans="9:60" x14ac:dyDescent="0.2">
      <c r="I222" s="145"/>
      <c r="J222" s="145"/>
      <c r="K222" s="145"/>
      <c r="L222" s="145"/>
      <c r="M222" s="145"/>
      <c r="N222" s="145"/>
      <c r="O222" s="145"/>
      <c r="P222" s="145"/>
      <c r="Q222" s="145"/>
      <c r="R222" s="145"/>
      <c r="S222" s="145"/>
      <c r="T222" s="145"/>
      <c r="U222" s="145"/>
      <c r="V222" s="145"/>
      <c r="W222" s="145"/>
      <c r="X222" s="145"/>
      <c r="Y222" s="145"/>
      <c r="Z222" s="145"/>
      <c r="AA222" s="145"/>
      <c r="AB222" s="145"/>
      <c r="AC222" s="145"/>
      <c r="AD222" s="145"/>
      <c r="AE222" s="145"/>
      <c r="AF222" s="145"/>
      <c r="AG222" s="145"/>
      <c r="AH222" s="145"/>
      <c r="AI222" s="145"/>
      <c r="AJ222" s="145"/>
      <c r="AK222" s="145"/>
      <c r="AL222" s="145"/>
      <c r="AM222" s="145"/>
      <c r="AN222" s="145"/>
      <c r="AO222" s="145"/>
      <c r="AP222" s="145"/>
      <c r="AQ222" s="145"/>
      <c r="AR222" s="145"/>
      <c r="AS222" s="145"/>
      <c r="AT222" s="145"/>
      <c r="AU222" s="145"/>
      <c r="AV222" s="145"/>
      <c r="AW222" s="145"/>
      <c r="AX222" s="145"/>
      <c r="AY222" s="145"/>
      <c r="AZ222" s="145"/>
      <c r="BA222" s="145"/>
      <c r="BB222" s="145"/>
      <c r="BC222" s="145"/>
      <c r="BD222" s="145"/>
      <c r="BE222" s="145"/>
      <c r="BF222" s="145"/>
      <c r="BG222" s="145"/>
      <c r="BH222" s="145"/>
    </row>
    <row r="223" spans="9:60" x14ac:dyDescent="0.2">
      <c r="I223" s="145"/>
      <c r="J223" s="145"/>
      <c r="K223" s="145"/>
      <c r="L223" s="145"/>
      <c r="M223" s="145"/>
      <c r="N223" s="145"/>
      <c r="O223" s="145"/>
      <c r="P223" s="145"/>
      <c r="Q223" s="145"/>
      <c r="R223" s="145"/>
      <c r="S223" s="145"/>
      <c r="T223" s="145"/>
      <c r="U223" s="145"/>
      <c r="V223" s="145"/>
      <c r="W223" s="145"/>
      <c r="X223" s="145"/>
      <c r="Y223" s="145"/>
      <c r="Z223" s="145"/>
      <c r="AA223" s="145"/>
      <c r="AB223" s="145"/>
      <c r="AC223" s="145"/>
      <c r="AD223" s="145"/>
      <c r="AE223" s="145"/>
      <c r="AF223" s="145"/>
      <c r="AG223" s="145"/>
      <c r="AH223" s="145"/>
      <c r="AI223" s="145"/>
      <c r="AJ223" s="145"/>
      <c r="AK223" s="145"/>
      <c r="AL223" s="145"/>
      <c r="AM223" s="145"/>
      <c r="AN223" s="145"/>
      <c r="AO223" s="145"/>
      <c r="AP223" s="145"/>
      <c r="AQ223" s="145"/>
      <c r="AR223" s="145"/>
      <c r="AS223" s="145"/>
      <c r="AT223" s="145"/>
      <c r="AU223" s="145"/>
      <c r="AV223" s="145"/>
      <c r="AW223" s="145"/>
      <c r="AX223" s="145"/>
      <c r="AY223" s="145"/>
      <c r="AZ223" s="145"/>
      <c r="BA223" s="145"/>
      <c r="BB223" s="145"/>
      <c r="BC223" s="145"/>
      <c r="BD223" s="145"/>
      <c r="BE223" s="145"/>
      <c r="BF223" s="145"/>
      <c r="BG223" s="145"/>
      <c r="BH223" s="145"/>
    </row>
    <row r="224" spans="9:60" x14ac:dyDescent="0.2">
      <c r="I224" s="145"/>
      <c r="J224" s="145"/>
      <c r="K224" s="145"/>
      <c r="L224" s="145"/>
      <c r="M224" s="145"/>
      <c r="N224" s="145"/>
      <c r="O224" s="145"/>
      <c r="P224" s="145"/>
      <c r="Q224" s="145"/>
      <c r="R224" s="145"/>
      <c r="S224" s="145"/>
      <c r="T224" s="145"/>
      <c r="U224" s="145"/>
      <c r="V224" s="145"/>
      <c r="W224" s="145"/>
      <c r="X224" s="145"/>
      <c r="Y224" s="145"/>
      <c r="Z224" s="145"/>
      <c r="AA224" s="145"/>
      <c r="AB224" s="145"/>
      <c r="AC224" s="145"/>
      <c r="AD224" s="145"/>
      <c r="AE224" s="145"/>
      <c r="AF224" s="145"/>
      <c r="AG224" s="145"/>
      <c r="AH224" s="145"/>
      <c r="AI224" s="145"/>
      <c r="AJ224" s="145"/>
      <c r="AK224" s="145"/>
      <c r="AL224" s="145"/>
      <c r="AM224" s="145"/>
      <c r="AN224" s="145"/>
      <c r="AO224" s="145"/>
      <c r="AP224" s="145"/>
      <c r="AQ224" s="145"/>
      <c r="AR224" s="145"/>
      <c r="AS224" s="145"/>
      <c r="AT224" s="145"/>
      <c r="AU224" s="145"/>
      <c r="AV224" s="145"/>
      <c r="AW224" s="145"/>
      <c r="AX224" s="145"/>
      <c r="AY224" s="145"/>
      <c r="AZ224" s="145"/>
      <c r="BA224" s="145"/>
      <c r="BB224" s="145"/>
      <c r="BC224" s="145"/>
      <c r="BD224" s="145"/>
      <c r="BE224" s="145"/>
      <c r="BF224" s="145"/>
      <c r="BG224" s="145"/>
      <c r="BH224" s="145"/>
    </row>
    <row r="225" spans="9:60" x14ac:dyDescent="0.2">
      <c r="I225" s="145"/>
      <c r="J225" s="145"/>
      <c r="K225" s="145"/>
      <c r="L225" s="145"/>
      <c r="M225" s="145"/>
      <c r="N225" s="145"/>
      <c r="O225" s="145"/>
      <c r="P225" s="145"/>
      <c r="Q225" s="145"/>
      <c r="R225" s="145"/>
      <c r="S225" s="145"/>
      <c r="T225" s="145"/>
      <c r="U225" s="145"/>
      <c r="V225" s="145"/>
      <c r="W225" s="145"/>
      <c r="X225" s="145"/>
      <c r="Y225" s="145"/>
      <c r="Z225" s="145"/>
      <c r="AA225" s="145"/>
      <c r="AB225" s="145"/>
      <c r="AC225" s="145"/>
      <c r="AD225" s="145"/>
      <c r="AE225" s="145"/>
      <c r="AF225" s="145"/>
      <c r="AG225" s="145"/>
      <c r="AH225" s="145"/>
      <c r="AI225" s="145"/>
      <c r="AJ225" s="145"/>
      <c r="AK225" s="145"/>
      <c r="AL225" s="145"/>
      <c r="AM225" s="145"/>
      <c r="AN225" s="145"/>
      <c r="AO225" s="145"/>
      <c r="AP225" s="145"/>
      <c r="AQ225" s="145"/>
      <c r="AR225" s="145"/>
      <c r="AS225" s="145"/>
      <c r="AT225" s="145"/>
      <c r="AU225" s="145"/>
      <c r="AV225" s="145"/>
      <c r="AW225" s="145"/>
      <c r="AX225" s="145"/>
      <c r="AY225" s="145"/>
      <c r="AZ225" s="145"/>
      <c r="BA225" s="145"/>
      <c r="BB225" s="145"/>
      <c r="BC225" s="145"/>
      <c r="BD225" s="145"/>
      <c r="BE225" s="145"/>
      <c r="BF225" s="145"/>
      <c r="BG225" s="145"/>
      <c r="BH225" s="145"/>
    </row>
    <row r="226" spans="9:60" x14ac:dyDescent="0.2">
      <c r="I226" s="145"/>
      <c r="J226" s="145"/>
      <c r="K226" s="145"/>
      <c r="L226" s="145"/>
      <c r="M226" s="145"/>
      <c r="N226" s="145"/>
      <c r="O226" s="145"/>
      <c r="P226" s="145"/>
      <c r="Q226" s="145"/>
      <c r="R226" s="145"/>
      <c r="S226" s="145"/>
      <c r="T226" s="145"/>
      <c r="U226" s="145"/>
      <c r="V226" s="145"/>
      <c r="W226" s="145"/>
      <c r="X226" s="145"/>
      <c r="Y226" s="145"/>
      <c r="Z226" s="145"/>
      <c r="AA226" s="145"/>
      <c r="AB226" s="145"/>
      <c r="AC226" s="145"/>
      <c r="AD226" s="145"/>
      <c r="AE226" s="145"/>
      <c r="AF226" s="145"/>
      <c r="AG226" s="145"/>
      <c r="AH226" s="145"/>
      <c r="AI226" s="145"/>
      <c r="AJ226" s="145"/>
      <c r="AK226" s="145"/>
      <c r="AL226" s="145"/>
      <c r="AM226" s="145"/>
      <c r="AN226" s="145"/>
      <c r="AO226" s="145"/>
      <c r="AP226" s="145"/>
      <c r="AQ226" s="145"/>
      <c r="AR226" s="145"/>
      <c r="AS226" s="145"/>
      <c r="AT226" s="145"/>
      <c r="AU226" s="145"/>
      <c r="AV226" s="145"/>
      <c r="AW226" s="145"/>
      <c r="AX226" s="145"/>
      <c r="AY226" s="145"/>
      <c r="AZ226" s="145"/>
      <c r="BA226" s="145"/>
      <c r="BB226" s="145"/>
      <c r="BC226" s="145"/>
      <c r="BD226" s="145"/>
      <c r="BE226" s="145"/>
      <c r="BF226" s="145"/>
      <c r="BG226" s="145"/>
      <c r="BH226" s="145"/>
    </row>
    <row r="227" spans="9:60" x14ac:dyDescent="0.2">
      <c r="I227" s="145"/>
      <c r="J227" s="145"/>
      <c r="K227" s="145"/>
      <c r="L227" s="145"/>
      <c r="M227" s="145"/>
      <c r="N227" s="145"/>
      <c r="O227" s="145"/>
      <c r="P227" s="145"/>
      <c r="Q227" s="145"/>
      <c r="R227" s="145"/>
      <c r="S227" s="145"/>
      <c r="T227" s="145"/>
      <c r="U227" s="145"/>
      <c r="V227" s="145"/>
      <c r="W227" s="145"/>
      <c r="X227" s="145"/>
      <c r="Y227" s="145"/>
      <c r="Z227" s="145"/>
      <c r="AA227" s="145"/>
      <c r="AB227" s="145"/>
      <c r="AC227" s="145"/>
      <c r="AD227" s="145"/>
      <c r="AE227" s="145"/>
      <c r="AF227" s="145"/>
      <c r="AG227" s="145"/>
      <c r="AH227" s="145"/>
      <c r="AI227" s="145"/>
      <c r="AJ227" s="145"/>
      <c r="AK227" s="145"/>
      <c r="AL227" s="145"/>
      <c r="AM227" s="145"/>
      <c r="AN227" s="145"/>
      <c r="AO227" s="145"/>
      <c r="AP227" s="145"/>
      <c r="AQ227" s="145"/>
      <c r="AR227" s="145"/>
      <c r="AS227" s="145"/>
      <c r="AT227" s="145"/>
      <c r="AU227" s="145"/>
      <c r="AV227" s="145"/>
      <c r="AW227" s="145"/>
      <c r="AX227" s="145"/>
      <c r="AY227" s="145"/>
      <c r="AZ227" s="145"/>
      <c r="BA227" s="145"/>
      <c r="BB227" s="145"/>
      <c r="BC227" s="145"/>
      <c r="BD227" s="145"/>
      <c r="BE227" s="145"/>
      <c r="BF227" s="145"/>
      <c r="BG227" s="145"/>
      <c r="BH227" s="145"/>
    </row>
    <row r="228" spans="9:60" x14ac:dyDescent="0.2">
      <c r="I228" s="145"/>
      <c r="J228" s="145"/>
      <c r="K228" s="145"/>
      <c r="L228" s="145"/>
      <c r="M228" s="145"/>
      <c r="N228" s="145"/>
      <c r="O228" s="145"/>
      <c r="P228" s="145"/>
      <c r="Q228" s="145"/>
      <c r="R228" s="145"/>
      <c r="S228" s="145"/>
      <c r="T228" s="145"/>
      <c r="U228" s="145"/>
      <c r="V228" s="145"/>
      <c r="W228" s="145"/>
      <c r="X228" s="145"/>
      <c r="Y228" s="145"/>
      <c r="Z228" s="145"/>
      <c r="AA228" s="145"/>
      <c r="AB228" s="145"/>
      <c r="AC228" s="145"/>
      <c r="AD228" s="145"/>
      <c r="AE228" s="145"/>
      <c r="AF228" s="145"/>
      <c r="AG228" s="145"/>
      <c r="AH228" s="145"/>
      <c r="AI228" s="145"/>
      <c r="AJ228" s="145"/>
      <c r="AK228" s="145"/>
      <c r="AL228" s="145"/>
      <c r="AM228" s="145"/>
      <c r="AN228" s="145"/>
      <c r="AO228" s="145"/>
      <c r="AP228" s="145"/>
      <c r="AQ228" s="145"/>
      <c r="AR228" s="145"/>
      <c r="AS228" s="145"/>
      <c r="AT228" s="145"/>
      <c r="AU228" s="145"/>
      <c r="AV228" s="145"/>
      <c r="AW228" s="145"/>
      <c r="AX228" s="145"/>
      <c r="AY228" s="145"/>
      <c r="AZ228" s="145"/>
      <c r="BA228" s="145"/>
      <c r="BB228" s="145"/>
      <c r="BC228" s="145"/>
      <c r="BD228" s="145"/>
      <c r="BE228" s="145"/>
      <c r="BF228" s="145"/>
      <c r="BG228" s="145"/>
      <c r="BH228" s="145"/>
    </row>
    <row r="229" spans="9:60" x14ac:dyDescent="0.2">
      <c r="I229" s="145"/>
      <c r="J229" s="145"/>
      <c r="K229" s="145"/>
      <c r="L229" s="145"/>
      <c r="M229" s="145"/>
      <c r="N229" s="145"/>
      <c r="O229" s="145"/>
      <c r="P229" s="145"/>
      <c r="Q229" s="145"/>
      <c r="R229" s="145"/>
      <c r="S229" s="145"/>
      <c r="T229" s="145"/>
      <c r="U229" s="145"/>
      <c r="V229" s="145"/>
      <c r="W229" s="145"/>
      <c r="X229" s="145"/>
      <c r="Y229" s="145"/>
      <c r="Z229" s="145"/>
      <c r="AA229" s="145"/>
      <c r="AB229" s="145"/>
      <c r="AC229" s="145"/>
      <c r="AD229" s="145"/>
      <c r="AE229" s="145"/>
      <c r="AF229" s="145"/>
      <c r="AG229" s="145"/>
      <c r="AH229" s="145"/>
      <c r="AI229" s="145"/>
      <c r="AJ229" s="145"/>
      <c r="AK229" s="145"/>
      <c r="AL229" s="145"/>
      <c r="AM229" s="145"/>
      <c r="AN229" s="145"/>
      <c r="AO229" s="145"/>
      <c r="AP229" s="145"/>
      <c r="AQ229" s="145"/>
      <c r="AR229" s="145"/>
      <c r="AS229" s="145"/>
      <c r="AT229" s="145"/>
      <c r="AU229" s="145"/>
      <c r="AV229" s="145"/>
      <c r="AW229" s="145"/>
      <c r="AX229" s="145"/>
      <c r="AY229" s="145"/>
      <c r="AZ229" s="145"/>
      <c r="BA229" s="145"/>
      <c r="BB229" s="145"/>
      <c r="BC229" s="145"/>
      <c r="BD229" s="145"/>
      <c r="BE229" s="145"/>
      <c r="BF229" s="145"/>
      <c r="BG229" s="145"/>
      <c r="BH229" s="145"/>
    </row>
    <row r="230" spans="9:60" x14ac:dyDescent="0.2">
      <c r="I230" s="145"/>
      <c r="J230" s="145"/>
      <c r="K230" s="145"/>
      <c r="L230" s="145"/>
      <c r="M230" s="145"/>
      <c r="N230" s="145"/>
      <c r="O230" s="145"/>
      <c r="P230" s="145"/>
      <c r="Q230" s="145"/>
      <c r="R230" s="145"/>
      <c r="S230" s="145"/>
      <c r="T230" s="145"/>
      <c r="U230" s="145"/>
      <c r="V230" s="145"/>
      <c r="W230" s="145"/>
      <c r="X230" s="145"/>
      <c r="Y230" s="145"/>
      <c r="Z230" s="145"/>
      <c r="AA230" s="145"/>
      <c r="AB230" s="145"/>
      <c r="AC230" s="145"/>
      <c r="AD230" s="145"/>
      <c r="AE230" s="145"/>
      <c r="AF230" s="145"/>
      <c r="AG230" s="145"/>
      <c r="AH230" s="145"/>
      <c r="AI230" s="145"/>
      <c r="AJ230" s="145"/>
      <c r="AK230" s="145"/>
      <c r="AL230" s="145"/>
      <c r="AM230" s="145"/>
      <c r="AN230" s="145"/>
      <c r="AO230" s="145"/>
      <c r="AP230" s="145"/>
      <c r="AQ230" s="145"/>
      <c r="AR230" s="145"/>
      <c r="AS230" s="145"/>
      <c r="AT230" s="145"/>
      <c r="AU230" s="145"/>
      <c r="AV230" s="145"/>
      <c r="AW230" s="145"/>
      <c r="AX230" s="145"/>
      <c r="AY230" s="145"/>
      <c r="AZ230" s="145"/>
      <c r="BA230" s="145"/>
      <c r="BB230" s="145"/>
      <c r="BC230" s="145"/>
      <c r="BD230" s="145"/>
      <c r="BE230" s="145"/>
      <c r="BF230" s="145"/>
      <c r="BG230" s="145"/>
      <c r="BH230" s="145"/>
    </row>
    <row r="231" spans="9:60" x14ac:dyDescent="0.2">
      <c r="I231" s="145"/>
      <c r="J231" s="145"/>
      <c r="K231" s="145"/>
      <c r="L231" s="145"/>
      <c r="M231" s="145"/>
      <c r="N231" s="145"/>
      <c r="O231" s="145"/>
      <c r="P231" s="145"/>
      <c r="Q231" s="145"/>
      <c r="R231" s="145"/>
      <c r="S231" s="145"/>
      <c r="T231" s="145"/>
      <c r="U231" s="145"/>
      <c r="V231" s="145"/>
      <c r="W231" s="145"/>
      <c r="X231" s="145"/>
      <c r="Y231" s="145"/>
      <c r="Z231" s="145"/>
      <c r="AA231" s="145"/>
      <c r="AB231" s="145"/>
      <c r="AC231" s="145"/>
      <c r="AD231" s="145"/>
      <c r="AE231" s="145"/>
      <c r="AF231" s="145"/>
      <c r="AG231" s="145"/>
      <c r="AH231" s="145"/>
      <c r="AI231" s="145"/>
      <c r="AJ231" s="145"/>
      <c r="AK231" s="145"/>
      <c r="AL231" s="145"/>
      <c r="AM231" s="145"/>
      <c r="AN231" s="145"/>
      <c r="AO231" s="145"/>
      <c r="AP231" s="145"/>
      <c r="AQ231" s="145"/>
      <c r="AR231" s="145"/>
      <c r="AS231" s="145"/>
      <c r="AT231" s="145"/>
      <c r="AU231" s="145"/>
      <c r="AV231" s="145"/>
      <c r="AW231" s="145"/>
      <c r="AX231" s="145"/>
      <c r="AY231" s="145"/>
      <c r="AZ231" s="145"/>
      <c r="BA231" s="145"/>
      <c r="BB231" s="145"/>
      <c r="BC231" s="145"/>
      <c r="BD231" s="145"/>
      <c r="BE231" s="145"/>
      <c r="BF231" s="145"/>
      <c r="BG231" s="145"/>
      <c r="BH231" s="145"/>
    </row>
    <row r="232" spans="9:60" x14ac:dyDescent="0.2">
      <c r="I232" s="145"/>
      <c r="J232" s="145"/>
      <c r="K232" s="145"/>
      <c r="L232" s="145"/>
      <c r="M232" s="145"/>
      <c r="N232" s="145"/>
      <c r="O232" s="145"/>
      <c r="P232" s="145"/>
      <c r="Q232" s="145"/>
      <c r="R232" s="145"/>
      <c r="S232" s="145"/>
      <c r="T232" s="145"/>
      <c r="U232" s="145"/>
      <c r="V232" s="145"/>
      <c r="W232" s="145"/>
      <c r="X232" s="145"/>
      <c r="Y232" s="145"/>
      <c r="Z232" s="145"/>
      <c r="AA232" s="145"/>
      <c r="AB232" s="145"/>
      <c r="AC232" s="145"/>
      <c r="AD232" s="145"/>
      <c r="AE232" s="145"/>
      <c r="AF232" s="145"/>
      <c r="AG232" s="145"/>
      <c r="AH232" s="145"/>
      <c r="AI232" s="145"/>
      <c r="AJ232" s="145"/>
      <c r="AK232" s="145"/>
      <c r="AL232" s="145"/>
      <c r="AM232" s="145"/>
      <c r="AN232" s="145"/>
      <c r="AO232" s="145"/>
      <c r="AP232" s="145"/>
      <c r="AQ232" s="145"/>
      <c r="AR232" s="145"/>
      <c r="AS232" s="145"/>
      <c r="AT232" s="145"/>
      <c r="AU232" s="145"/>
      <c r="AV232" s="145"/>
      <c r="AW232" s="145"/>
      <c r="AX232" s="145"/>
      <c r="AY232" s="145"/>
      <c r="AZ232" s="145"/>
      <c r="BA232" s="145"/>
      <c r="BB232" s="145"/>
      <c r="BC232" s="145"/>
      <c r="BD232" s="145"/>
      <c r="BE232" s="145"/>
      <c r="BF232" s="145"/>
      <c r="BG232" s="145"/>
      <c r="BH232" s="145"/>
    </row>
    <row r="233" spans="9:60" x14ac:dyDescent="0.2">
      <c r="I233" s="145"/>
      <c r="J233" s="145"/>
      <c r="K233" s="145"/>
      <c r="L233" s="145"/>
      <c r="M233" s="145"/>
      <c r="N233" s="145"/>
      <c r="O233" s="145"/>
      <c r="P233" s="145"/>
      <c r="Q233" s="145"/>
      <c r="R233" s="145"/>
      <c r="S233" s="145"/>
      <c r="T233" s="145"/>
      <c r="U233" s="145"/>
      <c r="V233" s="145"/>
      <c r="W233" s="145"/>
      <c r="X233" s="145"/>
      <c r="Y233" s="145"/>
      <c r="Z233" s="145"/>
      <c r="AA233" s="145"/>
      <c r="AB233" s="145"/>
      <c r="AC233" s="145"/>
      <c r="AD233" s="145"/>
      <c r="AE233" s="145"/>
      <c r="AF233" s="145"/>
      <c r="AG233" s="145"/>
      <c r="AH233" s="145"/>
      <c r="AI233" s="145"/>
      <c r="AJ233" s="145"/>
      <c r="AK233" s="145"/>
      <c r="AL233" s="145"/>
      <c r="AM233" s="145"/>
      <c r="AN233" s="145"/>
      <c r="AO233" s="145"/>
      <c r="AP233" s="145"/>
      <c r="AQ233" s="145"/>
      <c r="AR233" s="145"/>
      <c r="AS233" s="145"/>
      <c r="AT233" s="145"/>
      <c r="AU233" s="145"/>
      <c r="AV233" s="145"/>
      <c r="AW233" s="145"/>
      <c r="AX233" s="145"/>
      <c r="AY233" s="145"/>
      <c r="AZ233" s="145"/>
      <c r="BA233" s="145"/>
      <c r="BB233" s="145"/>
      <c r="BC233" s="145"/>
      <c r="BD233" s="145"/>
      <c r="BE233" s="145"/>
      <c r="BF233" s="145"/>
      <c r="BG233" s="145"/>
      <c r="BH233" s="145"/>
    </row>
    <row r="234" spans="9:60" x14ac:dyDescent="0.2">
      <c r="I234" s="145"/>
      <c r="J234" s="145"/>
      <c r="K234" s="145"/>
      <c r="L234" s="145"/>
      <c r="M234" s="145"/>
      <c r="N234" s="145"/>
      <c r="O234" s="145"/>
      <c r="P234" s="145"/>
      <c r="Q234" s="145"/>
      <c r="R234" s="145"/>
      <c r="S234" s="145"/>
      <c r="T234" s="145"/>
      <c r="U234" s="145"/>
      <c r="V234" s="145"/>
      <c r="W234" s="145"/>
      <c r="X234" s="145"/>
      <c r="Y234" s="145"/>
      <c r="Z234" s="145"/>
      <c r="AA234" s="145"/>
      <c r="AB234" s="145"/>
      <c r="AC234" s="145"/>
      <c r="AD234" s="145"/>
      <c r="AE234" s="145"/>
      <c r="AF234" s="145"/>
      <c r="AG234" s="145"/>
      <c r="AH234" s="145"/>
      <c r="AI234" s="145"/>
      <c r="AJ234" s="145"/>
      <c r="AK234" s="145"/>
      <c r="AL234" s="145"/>
      <c r="AM234" s="145"/>
      <c r="AN234" s="145"/>
      <c r="AO234" s="145"/>
      <c r="AP234" s="145"/>
      <c r="AQ234" s="145"/>
      <c r="AR234" s="145"/>
      <c r="AS234" s="145"/>
      <c r="AT234" s="145"/>
      <c r="AU234" s="145"/>
      <c r="AV234" s="145"/>
      <c r="AW234" s="145"/>
      <c r="AX234" s="145"/>
      <c r="AY234" s="145"/>
      <c r="AZ234" s="145"/>
      <c r="BA234" s="145"/>
      <c r="BB234" s="145"/>
      <c r="BC234" s="145"/>
      <c r="BD234" s="145"/>
      <c r="BE234" s="145"/>
      <c r="BF234" s="145"/>
      <c r="BG234" s="145"/>
      <c r="BH234" s="145"/>
    </row>
    <row r="235" spans="9:60" x14ac:dyDescent="0.2">
      <c r="I235" s="145"/>
      <c r="J235" s="145"/>
      <c r="K235" s="145"/>
      <c r="L235" s="145"/>
      <c r="M235" s="145"/>
      <c r="N235" s="145"/>
      <c r="O235" s="145"/>
      <c r="P235" s="145"/>
      <c r="Q235" s="145"/>
      <c r="R235" s="145"/>
      <c r="S235" s="145"/>
      <c r="T235" s="145"/>
      <c r="U235" s="145"/>
      <c r="V235" s="145"/>
      <c r="W235" s="145"/>
      <c r="X235" s="145"/>
      <c r="Y235" s="145"/>
      <c r="Z235" s="145"/>
      <c r="AA235" s="145"/>
      <c r="AB235" s="145"/>
      <c r="AC235" s="145"/>
      <c r="AD235" s="145"/>
      <c r="AE235" s="145"/>
      <c r="AF235" s="145"/>
      <c r="AG235" s="145"/>
      <c r="AH235" s="145"/>
      <c r="AI235" s="145"/>
      <c r="AJ235" s="145"/>
      <c r="AK235" s="145"/>
      <c r="AL235" s="145"/>
      <c r="AM235" s="145"/>
      <c r="AN235" s="145"/>
      <c r="AO235" s="145"/>
      <c r="AP235" s="145"/>
      <c r="AQ235" s="145"/>
      <c r="AR235" s="145"/>
      <c r="AS235" s="145"/>
      <c r="AT235" s="145"/>
      <c r="AU235" s="145"/>
      <c r="AV235" s="145"/>
      <c r="AW235" s="145"/>
      <c r="AX235" s="145"/>
      <c r="AY235" s="145"/>
      <c r="AZ235" s="145"/>
      <c r="BA235" s="145"/>
      <c r="BB235" s="145"/>
      <c r="BC235" s="145"/>
      <c r="BD235" s="145"/>
      <c r="BE235" s="145"/>
      <c r="BF235" s="145"/>
      <c r="BG235" s="145"/>
      <c r="BH235" s="145"/>
    </row>
    <row r="236" spans="9:60" x14ac:dyDescent="0.2">
      <c r="I236" s="145"/>
      <c r="J236" s="145"/>
      <c r="K236" s="145"/>
      <c r="L236" s="145"/>
      <c r="M236" s="145"/>
      <c r="N236" s="145"/>
      <c r="O236" s="145"/>
      <c r="P236" s="145"/>
      <c r="Q236" s="145"/>
      <c r="R236" s="145"/>
      <c r="S236" s="145"/>
      <c r="T236" s="145"/>
      <c r="U236" s="145"/>
      <c r="V236" s="145"/>
      <c r="W236" s="145"/>
      <c r="X236" s="145"/>
      <c r="Y236" s="145"/>
      <c r="Z236" s="145"/>
      <c r="AA236" s="145"/>
      <c r="AB236" s="145"/>
      <c r="AC236" s="145"/>
      <c r="AD236" s="145"/>
      <c r="AE236" s="145"/>
      <c r="AF236" s="145"/>
      <c r="AG236" s="145"/>
      <c r="AH236" s="145"/>
      <c r="AI236" s="145"/>
      <c r="AJ236" s="145"/>
      <c r="AK236" s="145"/>
      <c r="AL236" s="145"/>
      <c r="AM236" s="145"/>
      <c r="AN236" s="145"/>
      <c r="AO236" s="145"/>
      <c r="AP236" s="145"/>
      <c r="AQ236" s="145"/>
      <c r="AR236" s="145"/>
      <c r="AS236" s="145"/>
      <c r="AT236" s="145"/>
      <c r="AU236" s="145"/>
      <c r="AV236" s="145"/>
      <c r="AW236" s="145"/>
      <c r="AX236" s="145"/>
      <c r="AY236" s="145"/>
      <c r="AZ236" s="145"/>
      <c r="BA236" s="145"/>
      <c r="BB236" s="145"/>
      <c r="BC236" s="145"/>
      <c r="BD236" s="145"/>
      <c r="BE236" s="145"/>
      <c r="BF236" s="145"/>
      <c r="BG236" s="145"/>
      <c r="BH236" s="145"/>
    </row>
    <row r="237" spans="9:60" x14ac:dyDescent="0.2">
      <c r="I237" s="145"/>
      <c r="J237" s="145"/>
      <c r="K237" s="145"/>
      <c r="L237" s="145"/>
      <c r="M237" s="145"/>
      <c r="N237" s="145"/>
      <c r="O237" s="145"/>
      <c r="P237" s="145"/>
      <c r="Q237" s="145"/>
      <c r="R237" s="145"/>
      <c r="S237" s="145"/>
      <c r="T237" s="145"/>
      <c r="U237" s="145"/>
      <c r="V237" s="145"/>
      <c r="W237" s="145"/>
      <c r="X237" s="145"/>
      <c r="Y237" s="145"/>
      <c r="Z237" s="145"/>
      <c r="AA237" s="145"/>
      <c r="AB237" s="145"/>
      <c r="AC237" s="145"/>
      <c r="AD237" s="145"/>
      <c r="AE237" s="145"/>
      <c r="AF237" s="145"/>
      <c r="AG237" s="145"/>
      <c r="AH237" s="145"/>
      <c r="AI237" s="145"/>
      <c r="AJ237" s="145"/>
      <c r="AK237" s="145"/>
      <c r="AL237" s="145"/>
      <c r="AM237" s="145"/>
      <c r="AN237" s="145"/>
      <c r="AO237" s="145"/>
      <c r="AP237" s="145"/>
      <c r="AQ237" s="145"/>
      <c r="AR237" s="145"/>
      <c r="AS237" s="145"/>
      <c r="AT237" s="145"/>
      <c r="AU237" s="145"/>
      <c r="AV237" s="145"/>
      <c r="AW237" s="145"/>
      <c r="AX237" s="145"/>
      <c r="AY237" s="145"/>
      <c r="AZ237" s="145"/>
      <c r="BA237" s="145"/>
      <c r="BB237" s="145"/>
      <c r="BC237" s="145"/>
      <c r="BD237" s="145"/>
      <c r="BE237" s="145"/>
      <c r="BF237" s="145"/>
      <c r="BG237" s="145"/>
      <c r="BH237" s="145"/>
    </row>
    <row r="238" spans="9:60" x14ac:dyDescent="0.2">
      <c r="I238" s="145"/>
      <c r="J238" s="145"/>
      <c r="K238" s="145"/>
      <c r="L238" s="145"/>
      <c r="M238" s="145"/>
      <c r="N238" s="145"/>
      <c r="O238" s="145"/>
      <c r="P238" s="145"/>
      <c r="Q238" s="145"/>
      <c r="R238" s="145"/>
      <c r="S238" s="145"/>
      <c r="T238" s="145"/>
      <c r="U238" s="145"/>
      <c r="V238" s="145"/>
      <c r="W238" s="145"/>
      <c r="X238" s="145"/>
      <c r="Y238" s="145"/>
      <c r="Z238" s="145"/>
      <c r="AA238" s="145"/>
      <c r="AB238" s="145"/>
      <c r="AC238" s="145"/>
      <c r="AD238" s="145"/>
      <c r="AE238" s="145"/>
      <c r="AF238" s="145"/>
      <c r="AG238" s="145"/>
      <c r="AH238" s="145"/>
      <c r="AI238" s="145"/>
      <c r="AJ238" s="145"/>
      <c r="AK238" s="145"/>
      <c r="AL238" s="145"/>
      <c r="AM238" s="145"/>
      <c r="AN238" s="145"/>
      <c r="AO238" s="145"/>
      <c r="AP238" s="145"/>
      <c r="AQ238" s="145"/>
      <c r="AR238" s="145"/>
      <c r="AS238" s="145"/>
      <c r="AT238" s="145"/>
      <c r="AU238" s="145"/>
      <c r="AV238" s="145"/>
      <c r="AW238" s="145"/>
      <c r="AX238" s="145"/>
      <c r="AY238" s="145"/>
      <c r="AZ238" s="145"/>
      <c r="BA238" s="145"/>
      <c r="BB238" s="145"/>
      <c r="BC238" s="145"/>
      <c r="BD238" s="145"/>
      <c r="BE238" s="145"/>
      <c r="BF238" s="145"/>
      <c r="BG238" s="145"/>
      <c r="BH238" s="145"/>
    </row>
    <row r="239" spans="9:60" x14ac:dyDescent="0.2">
      <c r="I239" s="145"/>
      <c r="J239" s="145"/>
      <c r="K239" s="145"/>
      <c r="L239" s="145"/>
      <c r="M239" s="145"/>
      <c r="N239" s="145"/>
      <c r="O239" s="145"/>
      <c r="P239" s="145"/>
      <c r="Q239" s="145"/>
      <c r="R239" s="145"/>
      <c r="S239" s="145"/>
      <c r="T239" s="145"/>
      <c r="U239" s="145"/>
      <c r="V239" s="145"/>
      <c r="W239" s="145"/>
      <c r="X239" s="145"/>
      <c r="Y239" s="145"/>
      <c r="Z239" s="145"/>
      <c r="AA239" s="145"/>
      <c r="AB239" s="145"/>
      <c r="AC239" s="145"/>
      <c r="AD239" s="145"/>
      <c r="AE239" s="145"/>
      <c r="AF239" s="145"/>
      <c r="AG239" s="145"/>
      <c r="AH239" s="145"/>
      <c r="AI239" s="145"/>
      <c r="AJ239" s="145"/>
      <c r="AK239" s="145"/>
      <c r="AL239" s="145"/>
      <c r="AM239" s="145"/>
      <c r="AN239" s="145"/>
      <c r="AO239" s="145"/>
      <c r="AP239" s="145"/>
      <c r="AQ239" s="145"/>
      <c r="AR239" s="145"/>
      <c r="AS239" s="145"/>
      <c r="AT239" s="145"/>
      <c r="AU239" s="145"/>
      <c r="AV239" s="145"/>
      <c r="AW239" s="145"/>
      <c r="AX239" s="145"/>
      <c r="AY239" s="145"/>
      <c r="AZ239" s="145"/>
      <c r="BA239" s="145"/>
      <c r="BB239" s="145"/>
      <c r="BC239" s="145"/>
      <c r="BD239" s="145"/>
      <c r="BE239" s="145"/>
      <c r="BF239" s="145"/>
      <c r="BG239" s="145"/>
      <c r="BH239" s="145"/>
    </row>
    <row r="240" spans="9:60" x14ac:dyDescent="0.2">
      <c r="I240" s="145"/>
      <c r="J240" s="145"/>
      <c r="K240" s="145"/>
      <c r="L240" s="145"/>
      <c r="M240" s="145"/>
      <c r="N240" s="145"/>
      <c r="O240" s="145"/>
      <c r="P240" s="145"/>
      <c r="Q240" s="145"/>
      <c r="R240" s="145"/>
      <c r="S240" s="145"/>
      <c r="T240" s="145"/>
      <c r="U240" s="145"/>
      <c r="V240" s="145"/>
      <c r="W240" s="145"/>
      <c r="X240" s="145"/>
      <c r="Y240" s="145"/>
      <c r="Z240" s="145"/>
      <c r="AA240" s="145"/>
      <c r="AB240" s="145"/>
      <c r="AC240" s="145"/>
      <c r="AD240" s="145"/>
      <c r="AE240" s="145"/>
      <c r="AF240" s="145"/>
      <c r="AG240" s="145"/>
      <c r="AH240" s="145"/>
      <c r="AI240" s="145"/>
      <c r="AJ240" s="145"/>
      <c r="AK240" s="145"/>
      <c r="AL240" s="145"/>
      <c r="AM240" s="145"/>
      <c r="AN240" s="145"/>
      <c r="AO240" s="145"/>
      <c r="AP240" s="145"/>
      <c r="AQ240" s="145"/>
      <c r="AR240" s="145"/>
      <c r="AS240" s="145"/>
      <c r="AT240" s="145"/>
      <c r="AU240" s="145"/>
      <c r="AV240" s="145"/>
      <c r="AW240" s="145"/>
      <c r="AX240" s="145"/>
      <c r="AY240" s="145"/>
      <c r="AZ240" s="145"/>
      <c r="BA240" s="145"/>
      <c r="BB240" s="145"/>
      <c r="BC240" s="145"/>
      <c r="BD240" s="145"/>
      <c r="BE240" s="145"/>
      <c r="BF240" s="145"/>
      <c r="BG240" s="145"/>
      <c r="BH240" s="145"/>
    </row>
    <row r="241" spans="9:60" x14ac:dyDescent="0.2">
      <c r="I241" s="145"/>
      <c r="J241" s="145"/>
      <c r="K241" s="145"/>
      <c r="L241" s="145"/>
      <c r="M241" s="145"/>
      <c r="N241" s="145"/>
      <c r="O241" s="145"/>
      <c r="P241" s="145"/>
      <c r="Q241" s="145"/>
      <c r="R241" s="145"/>
      <c r="S241" s="145"/>
      <c r="T241" s="145"/>
      <c r="U241" s="145"/>
      <c r="V241" s="145"/>
      <c r="W241" s="145"/>
      <c r="X241" s="145"/>
      <c r="Y241" s="145"/>
      <c r="Z241" s="145"/>
      <c r="AA241" s="145"/>
      <c r="AB241" s="145"/>
      <c r="AC241" s="145"/>
      <c r="AD241" s="145"/>
      <c r="AE241" s="145"/>
      <c r="AF241" s="145"/>
      <c r="AG241" s="145"/>
      <c r="AH241" s="145"/>
      <c r="AI241" s="145"/>
      <c r="AJ241" s="145"/>
      <c r="AK241" s="145"/>
      <c r="AL241" s="145"/>
      <c r="AM241" s="145"/>
      <c r="AN241" s="145"/>
      <c r="AO241" s="145"/>
      <c r="AP241" s="145"/>
      <c r="AQ241" s="145"/>
      <c r="AR241" s="145"/>
      <c r="AS241" s="145"/>
      <c r="AT241" s="145"/>
      <c r="AU241" s="145"/>
      <c r="AV241" s="145"/>
      <c r="AW241" s="145"/>
      <c r="AX241" s="145"/>
      <c r="AY241" s="145"/>
      <c r="AZ241" s="145"/>
      <c r="BA241" s="145"/>
      <c r="BB241" s="145"/>
      <c r="BC241" s="145"/>
      <c r="BD241" s="145"/>
      <c r="BE241" s="145"/>
      <c r="BF241" s="145"/>
      <c r="BG241" s="145"/>
      <c r="BH241" s="145"/>
    </row>
    <row r="242" spans="9:60" x14ac:dyDescent="0.2">
      <c r="I242" s="145"/>
      <c r="J242" s="145"/>
      <c r="K242" s="145"/>
      <c r="L242" s="145"/>
      <c r="M242" s="145"/>
      <c r="N242" s="145"/>
      <c r="O242" s="145"/>
      <c r="P242" s="145"/>
      <c r="Q242" s="145"/>
      <c r="R242" s="145"/>
      <c r="S242" s="145"/>
      <c r="T242" s="145"/>
      <c r="U242" s="145"/>
      <c r="V242" s="145"/>
      <c r="W242" s="145"/>
      <c r="X242" s="145"/>
      <c r="Y242" s="145"/>
      <c r="Z242" s="145"/>
      <c r="AA242" s="145"/>
      <c r="AB242" s="145"/>
      <c r="AC242" s="145"/>
      <c r="AD242" s="145"/>
      <c r="AE242" s="145"/>
      <c r="AF242" s="145"/>
      <c r="AG242" s="145"/>
      <c r="AH242" s="145"/>
      <c r="AI242" s="145"/>
      <c r="AJ242" s="145"/>
      <c r="AK242" s="145"/>
      <c r="AL242" s="145"/>
      <c r="AM242" s="145"/>
      <c r="AN242" s="145"/>
      <c r="AO242" s="145"/>
      <c r="AP242" s="145"/>
      <c r="AQ242" s="145"/>
      <c r="AR242" s="145"/>
      <c r="AS242" s="145"/>
      <c r="AT242" s="145"/>
      <c r="AU242" s="145"/>
      <c r="AV242" s="145"/>
      <c r="AW242" s="145"/>
      <c r="AX242" s="145"/>
      <c r="AY242" s="145"/>
      <c r="AZ242" s="145"/>
      <c r="BA242" s="145"/>
      <c r="BB242" s="145"/>
      <c r="BC242" s="145"/>
      <c r="BD242" s="145"/>
      <c r="BE242" s="145"/>
      <c r="BF242" s="145"/>
      <c r="BG242" s="145"/>
      <c r="BH242" s="145"/>
    </row>
    <row r="243" spans="9:60" x14ac:dyDescent="0.2">
      <c r="I243" s="145"/>
      <c r="J243" s="145"/>
      <c r="K243" s="145"/>
      <c r="L243" s="145"/>
      <c r="M243" s="145"/>
      <c r="N243" s="145"/>
      <c r="O243" s="145"/>
      <c r="P243" s="145"/>
      <c r="Q243" s="145"/>
      <c r="R243" s="145"/>
      <c r="S243" s="145"/>
      <c r="T243" s="145"/>
      <c r="U243" s="145"/>
      <c r="V243" s="145"/>
      <c r="W243" s="145"/>
      <c r="X243" s="145"/>
      <c r="Y243" s="145"/>
      <c r="Z243" s="145"/>
      <c r="AA243" s="145"/>
      <c r="AB243" s="145"/>
      <c r="AC243" s="145"/>
      <c r="AD243" s="145"/>
      <c r="AE243" s="145"/>
      <c r="AF243" s="145"/>
      <c r="AG243" s="145"/>
      <c r="AH243" s="145"/>
      <c r="AI243" s="145"/>
      <c r="AJ243" s="145"/>
      <c r="AK243" s="145"/>
      <c r="AL243" s="145"/>
      <c r="AM243" s="145"/>
      <c r="AN243" s="145"/>
      <c r="AO243" s="145"/>
      <c r="AP243" s="145"/>
      <c r="AQ243" s="145"/>
      <c r="AR243" s="145"/>
      <c r="AS243" s="145"/>
      <c r="AT243" s="145"/>
      <c r="AU243" s="145"/>
      <c r="AV243" s="145"/>
      <c r="AW243" s="145"/>
      <c r="AX243" s="145"/>
      <c r="AY243" s="145"/>
      <c r="AZ243" s="145"/>
      <c r="BA243" s="145"/>
      <c r="BB243" s="145"/>
      <c r="BC243" s="145"/>
      <c r="BD243" s="145"/>
      <c r="BE243" s="145"/>
      <c r="BF243" s="145"/>
      <c r="BG243" s="145"/>
      <c r="BH243" s="145"/>
    </row>
    <row r="244" spans="9:60" x14ac:dyDescent="0.2">
      <c r="I244" s="145"/>
      <c r="J244" s="145"/>
      <c r="K244" s="145"/>
      <c r="L244" s="145"/>
      <c r="M244" s="145"/>
      <c r="N244" s="145"/>
      <c r="O244" s="145"/>
      <c r="P244" s="145"/>
      <c r="Q244" s="145"/>
      <c r="R244" s="145"/>
      <c r="S244" s="145"/>
      <c r="T244" s="145"/>
      <c r="U244" s="145"/>
      <c r="V244" s="145"/>
      <c r="W244" s="145"/>
      <c r="X244" s="145"/>
      <c r="Y244" s="145"/>
      <c r="Z244" s="145"/>
      <c r="AA244" s="145"/>
      <c r="AB244" s="145"/>
      <c r="AC244" s="145"/>
      <c r="AD244" s="145"/>
      <c r="AE244" s="145"/>
      <c r="AF244" s="145"/>
      <c r="AG244" s="145"/>
      <c r="AH244" s="145"/>
      <c r="AI244" s="145"/>
      <c r="AJ244" s="145"/>
      <c r="AK244" s="145"/>
      <c r="AL244" s="145"/>
      <c r="AM244" s="145"/>
      <c r="AN244" s="145"/>
      <c r="AO244" s="145"/>
      <c r="AP244" s="145"/>
      <c r="AQ244" s="145"/>
      <c r="AR244" s="145"/>
      <c r="AS244" s="145"/>
      <c r="AT244" s="145"/>
      <c r="AU244" s="145"/>
      <c r="AV244" s="145"/>
      <c r="AW244" s="145"/>
      <c r="AX244" s="145"/>
      <c r="AY244" s="145"/>
      <c r="AZ244" s="145"/>
      <c r="BA244" s="145"/>
      <c r="BB244" s="145"/>
      <c r="BC244" s="145"/>
      <c r="BD244" s="145"/>
      <c r="BE244" s="145"/>
      <c r="BF244" s="145"/>
      <c r="BG244" s="145"/>
      <c r="BH244" s="145"/>
    </row>
    <row r="245" spans="9:60" x14ac:dyDescent="0.2">
      <c r="I245" s="145"/>
      <c r="J245" s="145"/>
      <c r="K245" s="145"/>
      <c r="L245" s="145"/>
      <c r="M245" s="145"/>
      <c r="N245" s="145"/>
      <c r="O245" s="145"/>
      <c r="P245" s="145"/>
      <c r="Q245" s="145"/>
      <c r="R245" s="145"/>
      <c r="S245" s="145"/>
      <c r="T245" s="145"/>
      <c r="U245" s="145"/>
      <c r="V245" s="145"/>
      <c r="W245" s="145"/>
      <c r="X245" s="145"/>
      <c r="Y245" s="145"/>
      <c r="Z245" s="145"/>
      <c r="AA245" s="145"/>
      <c r="AB245" s="145"/>
      <c r="AC245" s="145"/>
      <c r="AD245" s="145"/>
      <c r="AE245" s="145"/>
      <c r="AF245" s="145"/>
      <c r="AG245" s="145"/>
      <c r="AH245" s="145"/>
      <c r="AI245" s="145"/>
      <c r="AJ245" s="145"/>
      <c r="AK245" s="145"/>
      <c r="AL245" s="145"/>
      <c r="AM245" s="145"/>
      <c r="AN245" s="145"/>
      <c r="AO245" s="145"/>
      <c r="AP245" s="145"/>
      <c r="AQ245" s="145"/>
      <c r="AR245" s="145"/>
      <c r="AS245" s="145"/>
      <c r="AT245" s="145"/>
      <c r="AU245" s="145"/>
      <c r="AV245" s="145"/>
      <c r="AW245" s="145"/>
      <c r="AX245" s="145"/>
      <c r="AY245" s="145"/>
      <c r="AZ245" s="145"/>
      <c r="BA245" s="145"/>
      <c r="BB245" s="145"/>
      <c r="BC245" s="145"/>
      <c r="BD245" s="145"/>
      <c r="BE245" s="145"/>
      <c r="BF245" s="145"/>
      <c r="BG245" s="145"/>
      <c r="BH245" s="145"/>
    </row>
    <row r="246" spans="9:60" x14ac:dyDescent="0.2">
      <c r="I246" s="145"/>
      <c r="J246" s="145"/>
      <c r="K246" s="145"/>
      <c r="L246" s="145"/>
      <c r="M246" s="145"/>
      <c r="N246" s="145"/>
      <c r="O246" s="145"/>
      <c r="P246" s="145"/>
      <c r="Q246" s="145"/>
      <c r="R246" s="145"/>
      <c r="S246" s="145"/>
      <c r="T246" s="145"/>
      <c r="U246" s="145"/>
      <c r="V246" s="145"/>
      <c r="W246" s="145"/>
      <c r="X246" s="145"/>
      <c r="Y246" s="145"/>
      <c r="Z246" s="145"/>
      <c r="AA246" s="145"/>
      <c r="AB246" s="145"/>
      <c r="AC246" s="145"/>
      <c r="AD246" s="145"/>
      <c r="AE246" s="145"/>
      <c r="AF246" s="145"/>
      <c r="AG246" s="145"/>
      <c r="AH246" s="145"/>
      <c r="AI246" s="145"/>
      <c r="AJ246" s="145"/>
      <c r="AK246" s="145"/>
      <c r="AL246" s="145"/>
      <c r="AM246" s="145"/>
      <c r="AN246" s="145"/>
      <c r="AO246" s="145"/>
      <c r="AP246" s="145"/>
      <c r="AQ246" s="145"/>
      <c r="AR246" s="145"/>
      <c r="AS246" s="145"/>
      <c r="AT246" s="145"/>
      <c r="AU246" s="145"/>
      <c r="AV246" s="145"/>
      <c r="AW246" s="145"/>
      <c r="AX246" s="145"/>
      <c r="AY246" s="145"/>
      <c r="AZ246" s="145"/>
      <c r="BA246" s="145"/>
      <c r="BB246" s="145"/>
      <c r="BC246" s="145"/>
      <c r="BD246" s="145"/>
      <c r="BE246" s="145"/>
      <c r="BF246" s="145"/>
      <c r="BG246" s="145"/>
      <c r="BH246" s="145"/>
    </row>
    <row r="247" spans="9:60" x14ac:dyDescent="0.2">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5"/>
      <c r="AY247" s="145"/>
      <c r="AZ247" s="145"/>
      <c r="BA247" s="145"/>
      <c r="BB247" s="145"/>
      <c r="BC247" s="145"/>
      <c r="BD247" s="145"/>
      <c r="BE247" s="145"/>
      <c r="BF247" s="145"/>
      <c r="BG247" s="145"/>
      <c r="BH247" s="145"/>
    </row>
    <row r="248" spans="9:60" x14ac:dyDescent="0.2">
      <c r="I248" s="145"/>
      <c r="J248" s="145"/>
      <c r="K248" s="145"/>
      <c r="L248" s="145"/>
      <c r="M248" s="145"/>
      <c r="N248" s="145"/>
      <c r="O248" s="145"/>
      <c r="P248" s="145"/>
      <c r="Q248" s="145"/>
      <c r="R248" s="145"/>
      <c r="S248" s="145"/>
      <c r="T248" s="145"/>
      <c r="U248" s="145"/>
      <c r="V248" s="145"/>
      <c r="W248" s="145"/>
      <c r="X248" s="145"/>
      <c r="Y248" s="145"/>
      <c r="Z248" s="145"/>
      <c r="AA248" s="145"/>
      <c r="AB248" s="145"/>
      <c r="AC248" s="145"/>
      <c r="AD248" s="145"/>
      <c r="AE248" s="145"/>
      <c r="AF248" s="145"/>
      <c r="AG248" s="145"/>
      <c r="AH248" s="145"/>
      <c r="AI248" s="145"/>
      <c r="AJ248" s="145"/>
      <c r="AK248" s="145"/>
      <c r="AL248" s="145"/>
      <c r="AM248" s="145"/>
      <c r="AN248" s="145"/>
      <c r="AO248" s="145"/>
      <c r="AP248" s="145"/>
      <c r="AQ248" s="145"/>
      <c r="AR248" s="145"/>
      <c r="AS248" s="145"/>
      <c r="AT248" s="145"/>
      <c r="AU248" s="145"/>
      <c r="AV248" s="145"/>
      <c r="AW248" s="145"/>
      <c r="AX248" s="145"/>
      <c r="AY248" s="145"/>
      <c r="AZ248" s="145"/>
      <c r="BA248" s="145"/>
      <c r="BB248" s="145"/>
      <c r="BC248" s="145"/>
      <c r="BD248" s="145"/>
      <c r="BE248" s="145"/>
      <c r="BF248" s="145"/>
      <c r="BG248" s="145"/>
      <c r="BH248" s="145"/>
    </row>
    <row r="249" spans="9:60" x14ac:dyDescent="0.2">
      <c r="I249" s="145"/>
      <c r="J249" s="145"/>
      <c r="K249" s="145"/>
      <c r="L249" s="145"/>
      <c r="M249" s="145"/>
      <c r="N249" s="145"/>
      <c r="O249" s="145"/>
      <c r="P249" s="145"/>
      <c r="Q249" s="145"/>
      <c r="R249" s="145"/>
      <c r="S249" s="145"/>
      <c r="T249" s="145"/>
      <c r="U249" s="145"/>
      <c r="V249" s="145"/>
      <c r="W249" s="145"/>
      <c r="X249" s="145"/>
      <c r="Y249" s="145"/>
      <c r="Z249" s="145"/>
      <c r="AA249" s="145"/>
      <c r="AB249" s="145"/>
      <c r="AC249" s="145"/>
      <c r="AD249" s="145"/>
      <c r="AE249" s="145"/>
      <c r="AF249" s="145"/>
      <c r="AG249" s="145"/>
      <c r="AH249" s="145"/>
      <c r="AI249" s="145"/>
      <c r="AJ249" s="145"/>
      <c r="AK249" s="145"/>
      <c r="AL249" s="145"/>
      <c r="AM249" s="145"/>
      <c r="AN249" s="145"/>
      <c r="AO249" s="145"/>
      <c r="AP249" s="145"/>
      <c r="AQ249" s="145"/>
      <c r="AR249" s="145"/>
      <c r="AS249" s="145"/>
      <c r="AT249" s="145"/>
      <c r="AU249" s="145"/>
      <c r="AV249" s="145"/>
      <c r="AW249" s="145"/>
      <c r="AX249" s="145"/>
      <c r="AY249" s="145"/>
      <c r="AZ249" s="145"/>
      <c r="BA249" s="145"/>
      <c r="BB249" s="145"/>
      <c r="BC249" s="145"/>
      <c r="BD249" s="145"/>
      <c r="BE249" s="145"/>
      <c r="BF249" s="145"/>
      <c r="BG249" s="145"/>
      <c r="BH249" s="145"/>
    </row>
    <row r="250" spans="9:60" x14ac:dyDescent="0.2">
      <c r="I250" s="145"/>
      <c r="J250" s="145"/>
      <c r="K250" s="145"/>
      <c r="L250" s="145"/>
      <c r="M250" s="145"/>
      <c r="N250" s="145"/>
      <c r="O250" s="145"/>
      <c r="P250" s="145"/>
      <c r="Q250" s="145"/>
      <c r="R250" s="145"/>
      <c r="S250" s="145"/>
      <c r="T250" s="145"/>
      <c r="U250" s="145"/>
      <c r="V250" s="145"/>
      <c r="W250" s="145"/>
      <c r="X250" s="145"/>
      <c r="Y250" s="145"/>
      <c r="Z250" s="145"/>
      <c r="AA250" s="145"/>
      <c r="AB250" s="145"/>
      <c r="AC250" s="145"/>
      <c r="AD250" s="145"/>
      <c r="AE250" s="145"/>
      <c r="AF250" s="145"/>
      <c r="AG250" s="145"/>
      <c r="AH250" s="145"/>
      <c r="AI250" s="145"/>
      <c r="AJ250" s="145"/>
      <c r="AK250" s="145"/>
      <c r="AL250" s="145"/>
      <c r="AM250" s="145"/>
      <c r="AN250" s="145"/>
      <c r="AO250" s="145"/>
      <c r="AP250" s="145"/>
      <c r="AQ250" s="145"/>
      <c r="AR250" s="145"/>
      <c r="AS250" s="145"/>
      <c r="AT250" s="145"/>
      <c r="AU250" s="145"/>
      <c r="AV250" s="145"/>
      <c r="AW250" s="145"/>
      <c r="AX250" s="145"/>
      <c r="AY250" s="145"/>
      <c r="AZ250" s="145"/>
      <c r="BA250" s="145"/>
      <c r="BB250" s="145"/>
      <c r="BC250" s="145"/>
      <c r="BD250" s="145"/>
      <c r="BE250" s="145"/>
      <c r="BF250" s="145"/>
      <c r="BG250" s="145"/>
      <c r="BH250" s="145"/>
    </row>
    <row r="251" spans="9:60" x14ac:dyDescent="0.2">
      <c r="I251" s="145"/>
      <c r="J251" s="145"/>
      <c r="K251" s="145"/>
      <c r="L251" s="145"/>
      <c r="M251" s="145"/>
      <c r="N251" s="145"/>
      <c r="O251" s="145"/>
      <c r="P251" s="145"/>
      <c r="Q251" s="145"/>
      <c r="R251" s="145"/>
      <c r="S251" s="145"/>
      <c r="T251" s="145"/>
      <c r="U251" s="145"/>
      <c r="V251" s="145"/>
      <c r="W251" s="145"/>
      <c r="X251" s="145"/>
      <c r="Y251" s="145"/>
      <c r="Z251" s="145"/>
      <c r="AA251" s="145"/>
      <c r="AB251" s="145"/>
      <c r="AC251" s="145"/>
      <c r="AD251" s="145"/>
      <c r="AE251" s="145"/>
      <c r="AF251" s="145"/>
      <c r="AG251" s="145"/>
      <c r="AH251" s="145"/>
      <c r="AI251" s="145"/>
      <c r="AJ251" s="145"/>
      <c r="AK251" s="145"/>
      <c r="AL251" s="145"/>
      <c r="AM251" s="145"/>
      <c r="AN251" s="145"/>
      <c r="AO251" s="145"/>
      <c r="AP251" s="145"/>
      <c r="AQ251" s="145"/>
      <c r="AR251" s="145"/>
      <c r="AS251" s="145"/>
      <c r="AT251" s="145"/>
      <c r="AU251" s="145"/>
      <c r="AV251" s="145"/>
      <c r="AW251" s="145"/>
      <c r="AX251" s="145"/>
      <c r="AY251" s="145"/>
      <c r="AZ251" s="145"/>
      <c r="BA251" s="145"/>
      <c r="BB251" s="145"/>
      <c r="BC251" s="145"/>
      <c r="BD251" s="145"/>
      <c r="BE251" s="145"/>
      <c r="BF251" s="145"/>
      <c r="BG251" s="145"/>
      <c r="BH251" s="145"/>
    </row>
    <row r="252" spans="9:60" x14ac:dyDescent="0.2">
      <c r="I252" s="145"/>
      <c r="J252" s="145"/>
      <c r="K252" s="145"/>
      <c r="L252" s="145"/>
      <c r="M252" s="145"/>
      <c r="N252" s="145"/>
      <c r="O252" s="145"/>
      <c r="P252" s="145"/>
      <c r="Q252" s="145"/>
      <c r="R252" s="145"/>
      <c r="S252" s="145"/>
      <c r="T252" s="145"/>
      <c r="U252" s="145"/>
      <c r="V252" s="145"/>
      <c r="W252" s="145"/>
      <c r="X252" s="145"/>
      <c r="Y252" s="145"/>
      <c r="Z252" s="145"/>
      <c r="AA252" s="145"/>
      <c r="AB252" s="145"/>
      <c r="AC252" s="145"/>
      <c r="AD252" s="145"/>
      <c r="AE252" s="145"/>
      <c r="AF252" s="145"/>
      <c r="AG252" s="145"/>
      <c r="AH252" s="145"/>
      <c r="AI252" s="145"/>
      <c r="AJ252" s="145"/>
      <c r="AK252" s="145"/>
      <c r="AL252" s="145"/>
      <c r="AM252" s="145"/>
      <c r="AN252" s="145"/>
      <c r="AO252" s="145"/>
      <c r="AP252" s="145"/>
      <c r="AQ252" s="145"/>
      <c r="AR252" s="145"/>
      <c r="AS252" s="145"/>
      <c r="AT252" s="145"/>
      <c r="AU252" s="145"/>
      <c r="AV252" s="145"/>
      <c r="AW252" s="145"/>
      <c r="AX252" s="145"/>
      <c r="AY252" s="145"/>
      <c r="AZ252" s="145"/>
      <c r="BA252" s="145"/>
      <c r="BB252" s="145"/>
      <c r="BC252" s="145"/>
      <c r="BD252" s="145"/>
      <c r="BE252" s="145"/>
      <c r="BF252" s="145"/>
      <c r="BG252" s="145"/>
      <c r="BH252" s="145"/>
    </row>
    <row r="253" spans="9:60" x14ac:dyDescent="0.2">
      <c r="I253" s="145"/>
      <c r="J253" s="145"/>
      <c r="K253" s="145"/>
      <c r="L253" s="145"/>
      <c r="M253" s="145"/>
      <c r="N253" s="145"/>
      <c r="O253" s="145"/>
      <c r="P253" s="145"/>
      <c r="Q253" s="145"/>
      <c r="R253" s="145"/>
      <c r="S253" s="145"/>
      <c r="T253" s="145"/>
      <c r="U253" s="145"/>
      <c r="V253" s="145"/>
      <c r="W253" s="145"/>
      <c r="X253" s="145"/>
      <c r="Y253" s="145"/>
      <c r="Z253" s="145"/>
      <c r="AA253" s="145"/>
      <c r="AB253" s="145"/>
      <c r="AC253" s="145"/>
      <c r="AD253" s="145"/>
      <c r="AE253" s="145"/>
      <c r="AF253" s="145"/>
      <c r="AG253" s="145"/>
      <c r="AH253" s="145"/>
      <c r="AI253" s="145"/>
      <c r="AJ253" s="145"/>
      <c r="AK253" s="145"/>
      <c r="AL253" s="145"/>
      <c r="AM253" s="145"/>
      <c r="AN253" s="145"/>
      <c r="AO253" s="145"/>
      <c r="AP253" s="145"/>
      <c r="AQ253" s="145"/>
      <c r="AR253" s="145"/>
      <c r="AS253" s="145"/>
      <c r="AT253" s="145"/>
      <c r="AU253" s="145"/>
      <c r="AV253" s="145"/>
      <c r="AW253" s="145"/>
      <c r="AX253" s="145"/>
      <c r="AY253" s="145"/>
      <c r="AZ253" s="145"/>
      <c r="BA253" s="145"/>
      <c r="BB253" s="145"/>
      <c r="BC253" s="145"/>
      <c r="BD253" s="145"/>
      <c r="BE253" s="145"/>
      <c r="BF253" s="145"/>
      <c r="BG253" s="145"/>
      <c r="BH253" s="145"/>
    </row>
    <row r="254" spans="9:60" x14ac:dyDescent="0.2">
      <c r="I254" s="145"/>
      <c r="J254" s="145"/>
      <c r="K254" s="145"/>
      <c r="L254" s="145"/>
      <c r="M254" s="145"/>
      <c r="N254" s="145"/>
      <c r="O254" s="145"/>
      <c r="P254" s="145"/>
      <c r="Q254" s="145"/>
      <c r="R254" s="145"/>
      <c r="S254" s="145"/>
      <c r="T254" s="145"/>
      <c r="U254" s="145"/>
      <c r="V254" s="145"/>
      <c r="W254" s="145"/>
      <c r="X254" s="145"/>
      <c r="Y254" s="145"/>
      <c r="Z254" s="145"/>
      <c r="AA254" s="145"/>
      <c r="AB254" s="145"/>
      <c r="AC254" s="145"/>
      <c r="AD254" s="145"/>
      <c r="AE254" s="145"/>
      <c r="AF254" s="145"/>
      <c r="AG254" s="145"/>
      <c r="AH254" s="145"/>
      <c r="AI254" s="145"/>
      <c r="AJ254" s="145"/>
      <c r="AK254" s="145"/>
      <c r="AL254" s="145"/>
      <c r="AM254" s="145"/>
      <c r="AN254" s="145"/>
      <c r="AO254" s="145"/>
      <c r="AP254" s="145"/>
      <c r="AQ254" s="145"/>
      <c r="AR254" s="145"/>
      <c r="AS254" s="145"/>
      <c r="AT254" s="145"/>
      <c r="AU254" s="145"/>
      <c r="AV254" s="145"/>
      <c r="AW254" s="145"/>
      <c r="AX254" s="145"/>
      <c r="AY254" s="145"/>
      <c r="AZ254" s="145"/>
      <c r="BA254" s="145"/>
      <c r="BB254" s="145"/>
      <c r="BC254" s="145"/>
      <c r="BD254" s="145"/>
      <c r="BE254" s="145"/>
      <c r="BF254" s="145"/>
      <c r="BG254" s="145"/>
      <c r="BH254" s="145"/>
    </row>
    <row r="255" spans="9:60" x14ac:dyDescent="0.2">
      <c r="I255" s="145"/>
      <c r="J255" s="145"/>
      <c r="K255" s="145"/>
      <c r="L255" s="145"/>
      <c r="M255" s="145"/>
      <c r="N255" s="145"/>
      <c r="O255" s="145"/>
      <c r="P255" s="145"/>
      <c r="Q255" s="145"/>
      <c r="R255" s="145"/>
      <c r="S255" s="145"/>
      <c r="T255" s="145"/>
      <c r="U255" s="145"/>
      <c r="V255" s="145"/>
      <c r="W255" s="145"/>
      <c r="X255" s="145"/>
      <c r="Y255" s="145"/>
      <c r="Z255" s="145"/>
      <c r="AA255" s="145"/>
      <c r="AB255" s="145"/>
      <c r="AC255" s="145"/>
      <c r="AD255" s="145"/>
      <c r="AE255" s="145"/>
      <c r="AF255" s="145"/>
      <c r="AG255" s="145"/>
      <c r="AH255" s="145"/>
      <c r="AI255" s="145"/>
      <c r="AJ255" s="145"/>
      <c r="AK255" s="145"/>
      <c r="AL255" s="145"/>
      <c r="AM255" s="145"/>
      <c r="AN255" s="145"/>
      <c r="AO255" s="145"/>
      <c r="AP255" s="145"/>
      <c r="AQ255" s="145"/>
      <c r="AR255" s="145"/>
      <c r="AS255" s="145"/>
      <c r="AT255" s="145"/>
      <c r="AU255" s="145"/>
      <c r="AV255" s="145"/>
      <c r="AW255" s="145"/>
      <c r="AX255" s="145"/>
      <c r="AY255" s="145"/>
      <c r="AZ255" s="145"/>
      <c r="BA255" s="145"/>
      <c r="BB255" s="145"/>
      <c r="BC255" s="145"/>
      <c r="BD255" s="145"/>
      <c r="BE255" s="145"/>
      <c r="BF255" s="145"/>
      <c r="BG255" s="145"/>
      <c r="BH255" s="145"/>
    </row>
    <row r="256" spans="9:60" x14ac:dyDescent="0.2">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5"/>
      <c r="AY256" s="145"/>
      <c r="AZ256" s="145"/>
      <c r="BA256" s="145"/>
      <c r="BB256" s="145"/>
      <c r="BC256" s="145"/>
      <c r="BD256" s="145"/>
      <c r="BE256" s="145"/>
      <c r="BF256" s="145"/>
      <c r="BG256" s="145"/>
      <c r="BH256" s="145"/>
    </row>
    <row r="257" spans="9:60" x14ac:dyDescent="0.2">
      <c r="I257" s="145"/>
      <c r="J257" s="145"/>
      <c r="K257" s="145"/>
      <c r="L257" s="145"/>
      <c r="M257" s="145"/>
      <c r="N257" s="145"/>
      <c r="O257" s="145"/>
      <c r="P257" s="145"/>
      <c r="Q257" s="145"/>
      <c r="R257" s="145"/>
      <c r="S257" s="145"/>
      <c r="T257" s="145"/>
      <c r="U257" s="145"/>
      <c r="V257" s="145"/>
      <c r="W257" s="145"/>
      <c r="X257" s="145"/>
      <c r="Y257" s="145"/>
      <c r="Z257" s="145"/>
      <c r="AA257" s="145"/>
      <c r="AB257" s="145"/>
      <c r="AC257" s="145"/>
      <c r="AD257" s="145"/>
      <c r="AE257" s="145"/>
      <c r="AF257" s="145"/>
      <c r="AG257" s="145"/>
      <c r="AH257" s="145"/>
      <c r="AI257" s="145"/>
      <c r="AJ257" s="145"/>
      <c r="AK257" s="145"/>
      <c r="AL257" s="145"/>
      <c r="AM257" s="145"/>
      <c r="AN257" s="145"/>
      <c r="AO257" s="145"/>
      <c r="AP257" s="145"/>
      <c r="AQ257" s="145"/>
      <c r="AR257" s="145"/>
      <c r="AS257" s="145"/>
      <c r="AT257" s="145"/>
      <c r="AU257" s="145"/>
      <c r="AV257" s="145"/>
      <c r="AW257" s="145"/>
      <c r="AX257" s="145"/>
      <c r="AY257" s="145"/>
      <c r="AZ257" s="145"/>
      <c r="BA257" s="145"/>
      <c r="BB257" s="145"/>
      <c r="BC257" s="145"/>
      <c r="BD257" s="145"/>
      <c r="BE257" s="145"/>
      <c r="BF257" s="145"/>
      <c r="BG257" s="145"/>
      <c r="BH257" s="145"/>
    </row>
    <row r="258" spans="9:60" x14ac:dyDescent="0.2">
      <c r="I258" s="145"/>
      <c r="J258" s="145"/>
      <c r="K258" s="145"/>
      <c r="L258" s="145"/>
      <c r="M258" s="145"/>
      <c r="N258" s="145"/>
      <c r="O258" s="145"/>
      <c r="P258" s="145"/>
      <c r="Q258" s="145"/>
      <c r="R258" s="145"/>
      <c r="S258" s="145"/>
      <c r="T258" s="145"/>
      <c r="U258" s="145"/>
      <c r="V258" s="145"/>
      <c r="W258" s="145"/>
      <c r="X258" s="145"/>
      <c r="Y258" s="145"/>
      <c r="Z258" s="145"/>
      <c r="AA258" s="145"/>
      <c r="AB258" s="145"/>
      <c r="AC258" s="145"/>
      <c r="AD258" s="145"/>
      <c r="AE258" s="145"/>
      <c r="AF258" s="145"/>
      <c r="AG258" s="145"/>
      <c r="AH258" s="145"/>
      <c r="AI258" s="145"/>
      <c r="AJ258" s="145"/>
      <c r="AK258" s="145"/>
      <c r="AL258" s="145"/>
      <c r="AM258" s="145"/>
      <c r="AN258" s="145"/>
      <c r="AO258" s="145"/>
      <c r="AP258" s="145"/>
      <c r="AQ258" s="145"/>
      <c r="AR258" s="145"/>
      <c r="AS258" s="145"/>
      <c r="AT258" s="145"/>
      <c r="AU258" s="145"/>
      <c r="AV258" s="145"/>
      <c r="AW258" s="145"/>
      <c r="AX258" s="145"/>
      <c r="AY258" s="145"/>
      <c r="AZ258" s="145"/>
      <c r="BA258" s="145"/>
      <c r="BB258" s="145"/>
      <c r="BC258" s="145"/>
      <c r="BD258" s="145"/>
      <c r="BE258" s="145"/>
      <c r="BF258" s="145"/>
      <c r="BG258" s="145"/>
      <c r="BH258" s="145"/>
    </row>
    <row r="259" spans="9:60" x14ac:dyDescent="0.2">
      <c r="I259" s="145"/>
      <c r="J259" s="145"/>
      <c r="K259" s="145"/>
      <c r="L259" s="145"/>
      <c r="M259" s="145"/>
      <c r="N259" s="145"/>
      <c r="O259" s="145"/>
      <c r="P259" s="145"/>
      <c r="Q259" s="145"/>
      <c r="R259" s="145"/>
      <c r="S259" s="145"/>
      <c r="T259" s="145"/>
      <c r="U259" s="145"/>
      <c r="V259" s="145"/>
      <c r="W259" s="145"/>
      <c r="X259" s="145"/>
      <c r="Y259" s="145"/>
      <c r="Z259" s="145"/>
      <c r="AA259" s="145"/>
      <c r="AB259" s="145"/>
      <c r="AC259" s="145"/>
      <c r="AD259" s="145"/>
      <c r="AE259" s="145"/>
      <c r="AF259" s="145"/>
      <c r="AG259" s="145"/>
      <c r="AH259" s="145"/>
      <c r="AI259" s="145"/>
      <c r="AJ259" s="145"/>
      <c r="AK259" s="145"/>
      <c r="AL259" s="145"/>
      <c r="AM259" s="145"/>
      <c r="AN259" s="145"/>
      <c r="AO259" s="145"/>
      <c r="AP259" s="145"/>
      <c r="AQ259" s="145"/>
      <c r="AR259" s="145"/>
      <c r="AS259" s="145"/>
      <c r="AT259" s="145"/>
      <c r="AU259" s="145"/>
      <c r="AV259" s="145"/>
      <c r="AW259" s="145"/>
      <c r="AX259" s="145"/>
      <c r="AY259" s="145"/>
      <c r="AZ259" s="145"/>
      <c r="BA259" s="145"/>
      <c r="BB259" s="145"/>
      <c r="BC259" s="145"/>
      <c r="BD259" s="145"/>
      <c r="BE259" s="145"/>
      <c r="BF259" s="145"/>
      <c r="BG259" s="145"/>
      <c r="BH259" s="145"/>
    </row>
    <row r="260" spans="9:60" x14ac:dyDescent="0.2">
      <c r="I260" s="145"/>
      <c r="J260" s="145"/>
      <c r="K260" s="145"/>
      <c r="L260" s="145"/>
      <c r="M260" s="145"/>
      <c r="N260" s="145"/>
      <c r="O260" s="145"/>
      <c r="P260" s="145"/>
      <c r="Q260" s="145"/>
      <c r="R260" s="145"/>
      <c r="S260" s="145"/>
      <c r="T260" s="145"/>
      <c r="U260" s="145"/>
      <c r="V260" s="145"/>
      <c r="W260" s="145"/>
      <c r="X260" s="145"/>
      <c r="Y260" s="145"/>
      <c r="Z260" s="145"/>
      <c r="AA260" s="145"/>
      <c r="AB260" s="145"/>
      <c r="AC260" s="145"/>
      <c r="AD260" s="145"/>
      <c r="AE260" s="145"/>
      <c r="AF260" s="145"/>
      <c r="AG260" s="145"/>
      <c r="AH260" s="145"/>
      <c r="AI260" s="145"/>
      <c r="AJ260" s="145"/>
      <c r="AK260" s="145"/>
      <c r="AL260" s="145"/>
      <c r="AM260" s="145"/>
      <c r="AN260" s="145"/>
      <c r="AO260" s="145"/>
      <c r="AP260" s="145"/>
      <c r="AQ260" s="145"/>
      <c r="AR260" s="145"/>
      <c r="AS260" s="145"/>
      <c r="AT260" s="145"/>
      <c r="AU260" s="145"/>
      <c r="AV260" s="145"/>
      <c r="AW260" s="145"/>
      <c r="AX260" s="145"/>
      <c r="AY260" s="145"/>
      <c r="AZ260" s="145"/>
      <c r="BA260" s="145"/>
      <c r="BB260" s="145"/>
      <c r="BC260" s="145"/>
      <c r="BD260" s="145"/>
      <c r="BE260" s="145"/>
      <c r="BF260" s="145"/>
      <c r="BG260" s="145"/>
      <c r="BH260" s="145"/>
    </row>
    <row r="261" spans="9:60" x14ac:dyDescent="0.2">
      <c r="I261" s="145"/>
      <c r="J261" s="145"/>
      <c r="K261" s="145"/>
      <c r="L261" s="145"/>
      <c r="M261" s="145"/>
      <c r="N261" s="145"/>
      <c r="O261" s="145"/>
      <c r="P261" s="145"/>
      <c r="Q261" s="145"/>
      <c r="R261" s="145"/>
      <c r="S261" s="145"/>
      <c r="T261" s="145"/>
      <c r="U261" s="145"/>
      <c r="V261" s="145"/>
      <c r="W261" s="145"/>
      <c r="X261" s="145"/>
      <c r="Y261" s="145"/>
      <c r="Z261" s="145"/>
      <c r="AA261" s="145"/>
      <c r="AB261" s="145"/>
      <c r="AC261" s="145"/>
      <c r="AD261" s="145"/>
      <c r="AE261" s="145"/>
      <c r="AF261" s="145"/>
      <c r="AG261" s="145"/>
      <c r="AH261" s="145"/>
      <c r="AI261" s="145"/>
      <c r="AJ261" s="145"/>
      <c r="AK261" s="145"/>
      <c r="AL261" s="145"/>
      <c r="AM261" s="145"/>
      <c r="AN261" s="145"/>
      <c r="AO261" s="145"/>
      <c r="AP261" s="145"/>
      <c r="AQ261" s="145"/>
      <c r="AR261" s="145"/>
      <c r="AS261" s="145"/>
      <c r="AT261" s="145"/>
      <c r="AU261" s="145"/>
      <c r="AV261" s="145"/>
      <c r="AW261" s="145"/>
      <c r="AX261" s="145"/>
      <c r="AY261" s="145"/>
      <c r="AZ261" s="145"/>
      <c r="BA261" s="145"/>
      <c r="BB261" s="145"/>
      <c r="BC261" s="145"/>
      <c r="BD261" s="145"/>
      <c r="BE261" s="145"/>
      <c r="BF261" s="145"/>
      <c r="BG261" s="145"/>
      <c r="BH261" s="145"/>
    </row>
    <row r="262" spans="9:60" x14ac:dyDescent="0.2">
      <c r="I262" s="145"/>
      <c r="J262" s="145"/>
      <c r="K262" s="145"/>
      <c r="L262" s="145"/>
      <c r="M262" s="145"/>
      <c r="N262" s="145"/>
      <c r="O262" s="145"/>
      <c r="P262" s="145"/>
      <c r="Q262" s="145"/>
      <c r="R262" s="145"/>
      <c r="S262" s="145"/>
      <c r="T262" s="145"/>
      <c r="U262" s="145"/>
      <c r="V262" s="145"/>
      <c r="W262" s="145"/>
      <c r="X262" s="145"/>
      <c r="Y262" s="145"/>
      <c r="Z262" s="145"/>
      <c r="AA262" s="145"/>
      <c r="AB262" s="145"/>
      <c r="AC262" s="145"/>
      <c r="AD262" s="145"/>
      <c r="AE262" s="145"/>
      <c r="AF262" s="145"/>
      <c r="AG262" s="145"/>
      <c r="AH262" s="145"/>
      <c r="AI262" s="145"/>
      <c r="AJ262" s="145"/>
      <c r="AK262" s="145"/>
      <c r="AL262" s="145"/>
      <c r="AM262" s="145"/>
      <c r="AN262" s="145"/>
      <c r="AO262" s="145"/>
      <c r="AP262" s="145"/>
      <c r="AQ262" s="145"/>
      <c r="AR262" s="145"/>
      <c r="AS262" s="145"/>
      <c r="AT262" s="145"/>
      <c r="AU262" s="145"/>
      <c r="AV262" s="145"/>
      <c r="AW262" s="145"/>
      <c r="AX262" s="145"/>
      <c r="AY262" s="145"/>
      <c r="AZ262" s="145"/>
      <c r="BA262" s="145"/>
      <c r="BB262" s="145"/>
      <c r="BC262" s="145"/>
      <c r="BD262" s="145"/>
      <c r="BE262" s="145"/>
      <c r="BF262" s="145"/>
      <c r="BG262" s="145"/>
      <c r="BH262" s="145"/>
    </row>
    <row r="263" spans="9:60" x14ac:dyDescent="0.2">
      <c r="I263" s="145"/>
      <c r="J263" s="145"/>
      <c r="K263" s="145"/>
      <c r="L263" s="145"/>
      <c r="M263" s="145"/>
      <c r="N263" s="145"/>
      <c r="O263" s="145"/>
      <c r="P263" s="145"/>
      <c r="Q263" s="145"/>
      <c r="R263" s="145"/>
      <c r="S263" s="145"/>
      <c r="T263" s="145"/>
      <c r="U263" s="145"/>
      <c r="V263" s="145"/>
      <c r="W263" s="145"/>
      <c r="X263" s="145"/>
      <c r="Y263" s="145"/>
      <c r="Z263" s="145"/>
      <c r="AA263" s="145"/>
      <c r="AB263" s="145"/>
      <c r="AC263" s="145"/>
      <c r="AD263" s="145"/>
      <c r="AE263" s="145"/>
      <c r="AF263" s="145"/>
      <c r="AG263" s="145"/>
      <c r="AH263" s="145"/>
      <c r="AI263" s="145"/>
      <c r="AJ263" s="145"/>
      <c r="AK263" s="145"/>
      <c r="AL263" s="145"/>
      <c r="AM263" s="145"/>
      <c r="AN263" s="145"/>
      <c r="AO263" s="145"/>
      <c r="AP263" s="145"/>
      <c r="AQ263" s="145"/>
      <c r="AR263" s="145"/>
      <c r="AS263" s="145"/>
      <c r="AT263" s="145"/>
      <c r="AU263" s="145"/>
      <c r="AV263" s="145"/>
      <c r="AW263" s="145"/>
      <c r="AX263" s="145"/>
      <c r="AY263" s="145"/>
      <c r="AZ263" s="145"/>
      <c r="BA263" s="145"/>
      <c r="BB263" s="145"/>
      <c r="BC263" s="145"/>
      <c r="BD263" s="145"/>
      <c r="BE263" s="145"/>
      <c r="BF263" s="145"/>
      <c r="BG263" s="145"/>
      <c r="BH263" s="145"/>
    </row>
    <row r="264" spans="9:60" x14ac:dyDescent="0.2">
      <c r="I264" s="145"/>
      <c r="J264" s="145"/>
      <c r="K264" s="145"/>
      <c r="L264" s="145"/>
      <c r="M264" s="145"/>
      <c r="N264" s="145"/>
      <c r="O264" s="145"/>
      <c r="P264" s="145"/>
      <c r="Q264" s="145"/>
      <c r="R264" s="145"/>
      <c r="S264" s="145"/>
      <c r="T264" s="145"/>
      <c r="U264" s="145"/>
      <c r="V264" s="145"/>
      <c r="W264" s="145"/>
      <c r="X264" s="145"/>
      <c r="Y264" s="145"/>
      <c r="Z264" s="145"/>
      <c r="AA264" s="145"/>
      <c r="AB264" s="145"/>
      <c r="AC264" s="145"/>
      <c r="AD264" s="145"/>
      <c r="AE264" s="145"/>
      <c r="AF264" s="145"/>
      <c r="AG264" s="145"/>
      <c r="AH264" s="145"/>
      <c r="AI264" s="145"/>
      <c r="AJ264" s="145"/>
      <c r="AK264" s="145"/>
      <c r="AL264" s="145"/>
      <c r="AM264" s="145"/>
      <c r="AN264" s="145"/>
      <c r="AO264" s="145"/>
      <c r="AP264" s="145"/>
      <c r="AQ264" s="145"/>
      <c r="AR264" s="145"/>
      <c r="AS264" s="145"/>
      <c r="AT264" s="145"/>
      <c r="AU264" s="145"/>
      <c r="AV264" s="145"/>
      <c r="AW264" s="145"/>
      <c r="AX264" s="145"/>
      <c r="AY264" s="145"/>
      <c r="AZ264" s="145"/>
      <c r="BA264" s="145"/>
      <c r="BB264" s="145"/>
      <c r="BC264" s="145"/>
      <c r="BD264" s="145"/>
      <c r="BE264" s="145"/>
      <c r="BF264" s="145"/>
      <c r="BG264" s="145"/>
      <c r="BH264" s="145"/>
    </row>
    <row r="265" spans="9:60" x14ac:dyDescent="0.2">
      <c r="I265" s="145"/>
      <c r="J265" s="145"/>
      <c r="K265" s="145"/>
      <c r="L265" s="145"/>
      <c r="M265" s="145"/>
      <c r="N265" s="145"/>
      <c r="O265" s="145"/>
      <c r="P265" s="145"/>
      <c r="Q265" s="145"/>
      <c r="R265" s="145"/>
      <c r="S265" s="145"/>
      <c r="T265" s="145"/>
      <c r="U265" s="145"/>
      <c r="V265" s="145"/>
      <c r="W265" s="145"/>
      <c r="X265" s="145"/>
      <c r="Y265" s="145"/>
      <c r="Z265" s="145"/>
      <c r="AA265" s="145"/>
      <c r="AB265" s="145"/>
      <c r="AC265" s="145"/>
      <c r="AD265" s="145"/>
      <c r="AE265" s="145"/>
      <c r="AF265" s="145"/>
      <c r="AG265" s="145"/>
      <c r="AH265" s="145"/>
      <c r="AI265" s="145"/>
      <c r="AJ265" s="145"/>
      <c r="AK265" s="145"/>
      <c r="AL265" s="145"/>
      <c r="AM265" s="145"/>
      <c r="AN265" s="145"/>
      <c r="AO265" s="145"/>
      <c r="AP265" s="145"/>
      <c r="AQ265" s="145"/>
      <c r="AR265" s="145"/>
      <c r="AS265" s="145"/>
      <c r="AT265" s="145"/>
      <c r="AU265" s="145"/>
      <c r="AV265" s="145"/>
      <c r="AW265" s="145"/>
      <c r="AX265" s="145"/>
      <c r="AY265" s="145"/>
      <c r="AZ265" s="145"/>
      <c r="BA265" s="145"/>
      <c r="BB265" s="145"/>
      <c r="BC265" s="145"/>
      <c r="BD265" s="145"/>
      <c r="BE265" s="145"/>
      <c r="BF265" s="145"/>
      <c r="BG265" s="145"/>
      <c r="BH265" s="145"/>
    </row>
    <row r="266" spans="9:60" x14ac:dyDescent="0.2">
      <c r="I266" s="145"/>
      <c r="J266" s="145"/>
      <c r="K266" s="145"/>
      <c r="L266" s="145"/>
      <c r="M266" s="145"/>
      <c r="N266" s="145"/>
      <c r="O266" s="145"/>
      <c r="P266" s="145"/>
      <c r="Q266" s="145"/>
      <c r="R266" s="145"/>
      <c r="S266" s="145"/>
      <c r="T266" s="145"/>
      <c r="U266" s="145"/>
      <c r="V266" s="145"/>
      <c r="W266" s="145"/>
      <c r="X266" s="145"/>
      <c r="Y266" s="145"/>
      <c r="Z266" s="145"/>
      <c r="AA266" s="145"/>
      <c r="AB266" s="145"/>
      <c r="AC266" s="145"/>
      <c r="AD266" s="145"/>
      <c r="AE266" s="145"/>
      <c r="AF266" s="145"/>
      <c r="AG266" s="145"/>
      <c r="AH266" s="145"/>
      <c r="AI266" s="145"/>
      <c r="AJ266" s="145"/>
      <c r="AK266" s="145"/>
      <c r="AL266" s="145"/>
      <c r="AM266" s="145"/>
      <c r="AN266" s="145"/>
      <c r="AO266" s="145"/>
      <c r="AP266" s="145"/>
      <c r="AQ266" s="145"/>
      <c r="AR266" s="145"/>
      <c r="AS266" s="145"/>
      <c r="AT266" s="145"/>
      <c r="AU266" s="145"/>
      <c r="AV266" s="145"/>
      <c r="AW266" s="145"/>
      <c r="AX266" s="145"/>
      <c r="AY266" s="145"/>
      <c r="AZ266" s="145"/>
      <c r="BA266" s="145"/>
      <c r="BB266" s="145"/>
      <c r="BC266" s="145"/>
      <c r="BD266" s="145"/>
      <c r="BE266" s="145"/>
      <c r="BF266" s="145"/>
      <c r="BG266" s="145"/>
      <c r="BH266" s="145"/>
    </row>
    <row r="267" spans="9:60" x14ac:dyDescent="0.2">
      <c r="I267" s="145"/>
      <c r="J267" s="145"/>
      <c r="K267" s="145"/>
      <c r="L267" s="145"/>
      <c r="M267" s="145"/>
      <c r="N267" s="145"/>
      <c r="O267" s="145"/>
      <c r="P267" s="145"/>
      <c r="Q267" s="145"/>
      <c r="R267" s="145"/>
      <c r="S267" s="145"/>
      <c r="T267" s="145"/>
      <c r="U267" s="145"/>
      <c r="V267" s="145"/>
      <c r="W267" s="145"/>
      <c r="X267" s="145"/>
      <c r="Y267" s="145"/>
      <c r="Z267" s="145"/>
      <c r="AA267" s="145"/>
      <c r="AB267" s="145"/>
      <c r="AC267" s="145"/>
      <c r="AD267" s="145"/>
      <c r="AE267" s="145"/>
      <c r="AF267" s="145"/>
      <c r="AG267" s="145"/>
      <c r="AH267" s="145"/>
      <c r="AI267" s="145"/>
      <c r="AJ267" s="145"/>
      <c r="AK267" s="145"/>
      <c r="AL267" s="145"/>
      <c r="AM267" s="145"/>
      <c r="AN267" s="145"/>
      <c r="AO267" s="145"/>
      <c r="AP267" s="145"/>
      <c r="AQ267" s="145"/>
      <c r="AR267" s="145"/>
      <c r="AS267" s="145"/>
      <c r="AT267" s="145"/>
      <c r="AU267" s="145"/>
      <c r="AV267" s="145"/>
      <c r="AW267" s="145"/>
      <c r="AX267" s="145"/>
      <c r="AY267" s="145"/>
      <c r="AZ267" s="145"/>
      <c r="BA267" s="145"/>
      <c r="BB267" s="145"/>
      <c r="BC267" s="145"/>
      <c r="BD267" s="145"/>
      <c r="BE267" s="145"/>
      <c r="BF267" s="145"/>
      <c r="BG267" s="145"/>
      <c r="BH267" s="145"/>
    </row>
    <row r="268" spans="9:60" x14ac:dyDescent="0.2">
      <c r="I268" s="145"/>
      <c r="J268" s="145"/>
      <c r="K268" s="145"/>
      <c r="L268" s="145"/>
      <c r="M268" s="145"/>
      <c r="N268" s="145"/>
      <c r="O268" s="145"/>
      <c r="P268" s="145"/>
      <c r="Q268" s="145"/>
      <c r="R268" s="145"/>
      <c r="S268" s="145"/>
      <c r="T268" s="145"/>
      <c r="U268" s="145"/>
      <c r="V268" s="145"/>
      <c r="W268" s="145"/>
      <c r="X268" s="145"/>
      <c r="Y268" s="145"/>
      <c r="Z268" s="145"/>
      <c r="AA268" s="145"/>
      <c r="AB268" s="145"/>
      <c r="AC268" s="145"/>
      <c r="AD268" s="145"/>
      <c r="AE268" s="145"/>
      <c r="AF268" s="145"/>
      <c r="AG268" s="145"/>
      <c r="AH268" s="145"/>
      <c r="AI268" s="145"/>
      <c r="AJ268" s="145"/>
      <c r="AK268" s="145"/>
      <c r="AL268" s="145"/>
      <c r="AM268" s="145"/>
      <c r="AN268" s="145"/>
      <c r="AO268" s="145"/>
      <c r="AP268" s="145"/>
      <c r="AQ268" s="145"/>
      <c r="AR268" s="145"/>
      <c r="AS268" s="145"/>
      <c r="AT268" s="145"/>
      <c r="AU268" s="145"/>
      <c r="AV268" s="145"/>
      <c r="AW268" s="145"/>
      <c r="AX268" s="145"/>
      <c r="AY268" s="145"/>
      <c r="AZ268" s="145"/>
      <c r="BA268" s="145"/>
      <c r="BB268" s="145"/>
      <c r="BC268" s="145"/>
      <c r="BD268" s="145"/>
      <c r="BE268" s="145"/>
      <c r="BF268" s="145"/>
      <c r="BG268" s="145"/>
      <c r="BH268" s="145"/>
    </row>
    <row r="269" spans="9:60" x14ac:dyDescent="0.2">
      <c r="I269" s="145"/>
      <c r="J269" s="145"/>
      <c r="K269" s="145"/>
      <c r="L269" s="145"/>
      <c r="M269" s="145"/>
      <c r="N269" s="145"/>
      <c r="O269" s="145"/>
      <c r="P269" s="145"/>
      <c r="Q269" s="145"/>
      <c r="R269" s="145"/>
      <c r="S269" s="145"/>
      <c r="T269" s="145"/>
      <c r="U269" s="145"/>
      <c r="V269" s="145"/>
      <c r="W269" s="145"/>
      <c r="X269" s="145"/>
      <c r="Y269" s="145"/>
      <c r="Z269" s="145"/>
      <c r="AA269" s="145"/>
      <c r="AB269" s="145"/>
      <c r="AC269" s="145"/>
      <c r="AD269" s="145"/>
      <c r="AE269" s="145"/>
      <c r="AF269" s="145"/>
      <c r="AG269" s="145"/>
      <c r="AH269" s="145"/>
      <c r="AI269" s="145"/>
      <c r="AJ269" s="145"/>
      <c r="AK269" s="145"/>
      <c r="AL269" s="145"/>
      <c r="AM269" s="145"/>
      <c r="AN269" s="145"/>
      <c r="AO269" s="145"/>
      <c r="AP269" s="145"/>
      <c r="AQ269" s="145"/>
      <c r="AR269" s="145"/>
      <c r="AS269" s="145"/>
      <c r="AT269" s="145"/>
      <c r="AU269" s="145"/>
      <c r="AV269" s="145"/>
      <c r="AW269" s="145"/>
      <c r="AX269" s="145"/>
      <c r="AY269" s="145"/>
      <c r="AZ269" s="145"/>
      <c r="BA269" s="145"/>
      <c r="BB269" s="145"/>
      <c r="BC269" s="145"/>
      <c r="BD269" s="145"/>
      <c r="BE269" s="145"/>
      <c r="BF269" s="145"/>
      <c r="BG269" s="145"/>
      <c r="BH269" s="145"/>
    </row>
    <row r="270" spans="9:60" x14ac:dyDescent="0.2">
      <c r="I270" s="145"/>
      <c r="J270" s="145"/>
      <c r="K270" s="145"/>
      <c r="L270" s="145"/>
      <c r="M270" s="145"/>
      <c r="N270" s="145"/>
      <c r="O270" s="145"/>
      <c r="P270" s="145"/>
      <c r="Q270" s="145"/>
      <c r="R270" s="145"/>
      <c r="S270" s="145"/>
      <c r="T270" s="145"/>
      <c r="U270" s="145"/>
      <c r="V270" s="145"/>
      <c r="W270" s="145"/>
      <c r="X270" s="145"/>
      <c r="Y270" s="145"/>
      <c r="Z270" s="145"/>
      <c r="AA270" s="145"/>
      <c r="AB270" s="145"/>
      <c r="AC270" s="145"/>
      <c r="AD270" s="145"/>
      <c r="AE270" s="145"/>
      <c r="AF270" s="145"/>
      <c r="AG270" s="145"/>
      <c r="AH270" s="145"/>
      <c r="AI270" s="145"/>
      <c r="AJ270" s="145"/>
      <c r="AK270" s="145"/>
      <c r="AL270" s="145"/>
      <c r="AM270" s="145"/>
      <c r="AN270" s="145"/>
      <c r="AO270" s="145"/>
      <c r="AP270" s="145"/>
      <c r="AQ270" s="145"/>
      <c r="AR270" s="145"/>
      <c r="AS270" s="145"/>
      <c r="AT270" s="145"/>
      <c r="AU270" s="145"/>
      <c r="AV270" s="145"/>
      <c r="AW270" s="145"/>
      <c r="AX270" s="145"/>
      <c r="AY270" s="145"/>
      <c r="AZ270" s="145"/>
      <c r="BA270" s="145"/>
      <c r="BB270" s="145"/>
      <c r="BC270" s="145"/>
      <c r="BD270" s="145"/>
      <c r="BE270" s="145"/>
      <c r="BF270" s="145"/>
      <c r="BG270" s="145"/>
      <c r="BH270" s="145"/>
    </row>
    <row r="271" spans="9:60" x14ac:dyDescent="0.2">
      <c r="I271" s="145"/>
      <c r="J271" s="145"/>
      <c r="K271" s="145"/>
      <c r="L271" s="145"/>
      <c r="M271" s="145"/>
      <c r="N271" s="145"/>
      <c r="O271" s="145"/>
      <c r="P271" s="145"/>
      <c r="Q271" s="145"/>
      <c r="R271" s="145"/>
      <c r="S271" s="145"/>
      <c r="T271" s="145"/>
      <c r="U271" s="145"/>
      <c r="V271" s="145"/>
      <c r="W271" s="145"/>
      <c r="X271" s="145"/>
      <c r="Y271" s="145"/>
      <c r="Z271" s="145"/>
      <c r="AA271" s="145"/>
      <c r="AB271" s="145"/>
      <c r="AC271" s="145"/>
      <c r="AD271" s="145"/>
      <c r="AE271" s="145"/>
      <c r="AF271" s="145"/>
      <c r="AG271" s="145"/>
      <c r="AH271" s="145"/>
      <c r="AI271" s="145"/>
      <c r="AJ271" s="145"/>
      <c r="AK271" s="145"/>
      <c r="AL271" s="145"/>
      <c r="AM271" s="145"/>
      <c r="AN271" s="145"/>
      <c r="AO271" s="145"/>
      <c r="AP271" s="145"/>
      <c r="AQ271" s="145"/>
      <c r="AR271" s="145"/>
      <c r="AS271" s="145"/>
      <c r="AT271" s="145"/>
      <c r="AU271" s="145"/>
      <c r="AV271" s="145"/>
      <c r="AW271" s="145"/>
      <c r="AX271" s="145"/>
      <c r="AY271" s="145"/>
      <c r="AZ271" s="145"/>
      <c r="BA271" s="145"/>
      <c r="BB271" s="145"/>
      <c r="BC271" s="145"/>
      <c r="BD271" s="145"/>
      <c r="BE271" s="145"/>
      <c r="BF271" s="145"/>
      <c r="BG271" s="145"/>
      <c r="BH271" s="145"/>
    </row>
    <row r="272" spans="9:60" x14ac:dyDescent="0.2">
      <c r="I272" s="145"/>
      <c r="J272" s="145"/>
      <c r="K272" s="145"/>
      <c r="L272" s="145"/>
      <c r="M272" s="145"/>
      <c r="N272" s="145"/>
      <c r="O272" s="145"/>
      <c r="P272" s="145"/>
      <c r="Q272" s="145"/>
      <c r="R272" s="145"/>
      <c r="S272" s="145"/>
      <c r="T272" s="145"/>
      <c r="U272" s="145"/>
      <c r="V272" s="145"/>
      <c r="W272" s="145"/>
      <c r="X272" s="145"/>
      <c r="Y272" s="145"/>
      <c r="Z272" s="145"/>
      <c r="AA272" s="145"/>
      <c r="AB272" s="145"/>
      <c r="AC272" s="145"/>
      <c r="AD272" s="145"/>
      <c r="AE272" s="145"/>
      <c r="AF272" s="145"/>
      <c r="AG272" s="145"/>
      <c r="AH272" s="145"/>
      <c r="AI272" s="145"/>
      <c r="AJ272" s="145"/>
      <c r="AK272" s="145"/>
      <c r="AL272" s="145"/>
      <c r="AM272" s="145"/>
      <c r="AN272" s="145"/>
      <c r="AO272" s="145"/>
      <c r="AP272" s="145"/>
      <c r="AQ272" s="145"/>
      <c r="AR272" s="145"/>
      <c r="AS272" s="145"/>
      <c r="AT272" s="145"/>
      <c r="AU272" s="145"/>
      <c r="AV272" s="145"/>
      <c r="AW272" s="145"/>
      <c r="AX272" s="145"/>
      <c r="AY272" s="145"/>
      <c r="AZ272" s="145"/>
      <c r="BA272" s="145"/>
      <c r="BB272" s="145"/>
      <c r="BC272" s="145"/>
      <c r="BD272" s="145"/>
      <c r="BE272" s="145"/>
      <c r="BF272" s="145"/>
      <c r="BG272" s="145"/>
      <c r="BH272" s="145"/>
    </row>
    <row r="273" spans="9:60" x14ac:dyDescent="0.2">
      <c r="I273" s="145"/>
      <c r="J273" s="145"/>
      <c r="K273" s="145"/>
      <c r="L273" s="145"/>
      <c r="M273" s="145"/>
      <c r="N273" s="145"/>
      <c r="O273" s="145"/>
      <c r="P273" s="145"/>
      <c r="Q273" s="145"/>
      <c r="R273" s="145"/>
      <c r="S273" s="145"/>
      <c r="T273" s="145"/>
      <c r="U273" s="145"/>
      <c r="V273" s="145"/>
      <c r="W273" s="145"/>
      <c r="X273" s="145"/>
      <c r="Y273" s="145"/>
      <c r="Z273" s="145"/>
      <c r="AA273" s="145"/>
      <c r="AB273" s="145"/>
      <c r="AC273" s="145"/>
      <c r="AD273" s="145"/>
      <c r="AE273" s="145"/>
      <c r="AF273" s="145"/>
      <c r="AG273" s="145"/>
      <c r="AH273" s="145"/>
      <c r="AI273" s="145"/>
      <c r="AJ273" s="145"/>
      <c r="AK273" s="145"/>
      <c r="AL273" s="145"/>
      <c r="AM273" s="145"/>
      <c r="AN273" s="145"/>
      <c r="AO273" s="145"/>
      <c r="AP273" s="145"/>
      <c r="AQ273" s="145"/>
      <c r="AR273" s="145"/>
      <c r="AS273" s="145"/>
      <c r="AT273" s="145"/>
      <c r="AU273" s="145"/>
      <c r="AV273" s="145"/>
      <c r="AW273" s="145"/>
      <c r="AX273" s="145"/>
      <c r="AY273" s="145"/>
      <c r="AZ273" s="145"/>
      <c r="BA273" s="145"/>
      <c r="BB273" s="145"/>
      <c r="BC273" s="145"/>
      <c r="BD273" s="145"/>
      <c r="BE273" s="145"/>
      <c r="BF273" s="145"/>
      <c r="BG273" s="145"/>
      <c r="BH273" s="145"/>
    </row>
    <row r="274" spans="9:60" x14ac:dyDescent="0.2">
      <c r="I274" s="145"/>
      <c r="J274" s="145"/>
      <c r="K274" s="145"/>
      <c r="L274" s="145"/>
      <c r="M274" s="145"/>
      <c r="N274" s="145"/>
      <c r="O274" s="145"/>
      <c r="P274" s="145"/>
      <c r="Q274" s="145"/>
      <c r="R274" s="145"/>
      <c r="S274" s="145"/>
      <c r="T274" s="145"/>
      <c r="U274" s="145"/>
      <c r="V274" s="145"/>
      <c r="W274" s="145"/>
      <c r="X274" s="145"/>
      <c r="Y274" s="145"/>
      <c r="Z274" s="145"/>
      <c r="AA274" s="145"/>
      <c r="AB274" s="145"/>
      <c r="AC274" s="145"/>
      <c r="AD274" s="145"/>
      <c r="AE274" s="145"/>
      <c r="AF274" s="145"/>
      <c r="AG274" s="145"/>
      <c r="AH274" s="145"/>
      <c r="AI274" s="145"/>
      <c r="AJ274" s="145"/>
      <c r="AK274" s="145"/>
      <c r="AL274" s="145"/>
      <c r="AM274" s="145"/>
      <c r="AN274" s="145"/>
      <c r="AO274" s="145"/>
      <c r="AP274" s="145"/>
      <c r="AQ274" s="145"/>
      <c r="AR274" s="145"/>
      <c r="AS274" s="145"/>
      <c r="AT274" s="145"/>
      <c r="AU274" s="145"/>
      <c r="AV274" s="145"/>
      <c r="AW274" s="145"/>
      <c r="AX274" s="145"/>
      <c r="AY274" s="145"/>
      <c r="AZ274" s="145"/>
      <c r="BA274" s="145"/>
      <c r="BB274" s="145"/>
      <c r="BC274" s="145"/>
      <c r="BD274" s="145"/>
      <c r="BE274" s="145"/>
      <c r="BF274" s="145"/>
      <c r="BG274" s="145"/>
      <c r="BH274" s="145"/>
    </row>
    <row r="275" spans="9:60" x14ac:dyDescent="0.2">
      <c r="I275" s="145"/>
      <c r="J275" s="145"/>
      <c r="K275" s="145"/>
      <c r="L275" s="145"/>
      <c r="M275" s="145"/>
      <c r="N275" s="145"/>
      <c r="O275" s="145"/>
      <c r="P275" s="145"/>
      <c r="Q275" s="145"/>
      <c r="R275" s="145"/>
      <c r="S275" s="145"/>
      <c r="T275" s="145"/>
      <c r="U275" s="145"/>
      <c r="V275" s="145"/>
      <c r="W275" s="145"/>
      <c r="X275" s="145"/>
      <c r="Y275" s="145"/>
      <c r="Z275" s="145"/>
      <c r="AA275" s="145"/>
      <c r="AB275" s="145"/>
      <c r="AC275" s="145"/>
      <c r="AD275" s="145"/>
      <c r="AE275" s="145"/>
      <c r="AF275" s="145"/>
      <c r="AG275" s="145"/>
      <c r="AH275" s="145"/>
      <c r="AI275" s="145"/>
      <c r="AJ275" s="145"/>
      <c r="AK275" s="145"/>
      <c r="AL275" s="145"/>
      <c r="AM275" s="145"/>
      <c r="AN275" s="145"/>
      <c r="AO275" s="145"/>
      <c r="AP275" s="145"/>
      <c r="AQ275" s="145"/>
      <c r="AR275" s="145"/>
      <c r="AS275" s="145"/>
      <c r="AT275" s="145"/>
      <c r="AU275" s="145"/>
      <c r="AV275" s="145"/>
      <c r="AW275" s="145"/>
      <c r="AX275" s="145"/>
      <c r="AY275" s="145"/>
      <c r="AZ275" s="145"/>
      <c r="BA275" s="145"/>
      <c r="BB275" s="145"/>
      <c r="BC275" s="145"/>
      <c r="BD275" s="145"/>
      <c r="BE275" s="145"/>
      <c r="BF275" s="145"/>
      <c r="BG275" s="145"/>
      <c r="BH275" s="145"/>
    </row>
    <row r="276" spans="9:60" x14ac:dyDescent="0.2">
      <c r="I276" s="145"/>
      <c r="J276" s="145"/>
      <c r="K276" s="145"/>
      <c r="L276" s="145"/>
      <c r="M276" s="145"/>
      <c r="N276" s="145"/>
      <c r="O276" s="145"/>
      <c r="P276" s="145"/>
      <c r="Q276" s="145"/>
      <c r="R276" s="145"/>
      <c r="S276" s="145"/>
      <c r="T276" s="145"/>
      <c r="U276" s="145"/>
      <c r="V276" s="145"/>
      <c r="W276" s="145"/>
      <c r="X276" s="145"/>
      <c r="Y276" s="145"/>
      <c r="Z276" s="145"/>
      <c r="AA276" s="145"/>
      <c r="AB276" s="145"/>
      <c r="AC276" s="145"/>
      <c r="AD276" s="145"/>
      <c r="AE276" s="145"/>
      <c r="AF276" s="145"/>
      <c r="AG276" s="145"/>
      <c r="AH276" s="145"/>
      <c r="AI276" s="145"/>
      <c r="AJ276" s="145"/>
      <c r="AK276" s="145"/>
      <c r="AL276" s="145"/>
      <c r="AM276" s="145"/>
      <c r="AN276" s="145"/>
      <c r="AO276" s="145"/>
      <c r="AP276" s="145"/>
      <c r="AQ276" s="145"/>
      <c r="AR276" s="145"/>
      <c r="AS276" s="145"/>
      <c r="AT276" s="145"/>
      <c r="AU276" s="145"/>
      <c r="AV276" s="145"/>
      <c r="AW276" s="145"/>
      <c r="AX276" s="145"/>
      <c r="AY276" s="145"/>
      <c r="AZ276" s="145"/>
      <c r="BA276" s="145"/>
      <c r="BB276" s="145"/>
      <c r="BC276" s="145"/>
      <c r="BD276" s="145"/>
      <c r="BE276" s="145"/>
      <c r="BF276" s="145"/>
      <c r="BG276" s="145"/>
      <c r="BH276" s="145"/>
    </row>
    <row r="277" spans="9:60" x14ac:dyDescent="0.2">
      <c r="I277" s="145"/>
      <c r="J277" s="145"/>
      <c r="K277" s="145"/>
      <c r="L277" s="145"/>
      <c r="M277" s="145"/>
      <c r="N277" s="145"/>
      <c r="O277" s="145"/>
      <c r="P277" s="145"/>
      <c r="Q277" s="145"/>
      <c r="R277" s="145"/>
      <c r="S277" s="145"/>
      <c r="T277" s="145"/>
      <c r="U277" s="145"/>
      <c r="V277" s="145"/>
      <c r="W277" s="145"/>
      <c r="X277" s="145"/>
      <c r="Y277" s="145"/>
      <c r="Z277" s="145"/>
      <c r="AA277" s="145"/>
      <c r="AB277" s="145"/>
      <c r="AC277" s="145"/>
      <c r="AD277" s="145"/>
      <c r="AE277" s="145"/>
      <c r="AF277" s="145"/>
      <c r="AG277" s="145"/>
      <c r="AH277" s="145"/>
      <c r="AI277" s="145"/>
      <c r="AJ277" s="145"/>
      <c r="AK277" s="145"/>
      <c r="AL277" s="145"/>
      <c r="AM277" s="145"/>
      <c r="AN277" s="145"/>
      <c r="AO277" s="145"/>
      <c r="AP277" s="145"/>
      <c r="AQ277" s="145"/>
      <c r="AR277" s="145"/>
      <c r="AS277" s="145"/>
      <c r="AT277" s="145"/>
      <c r="AU277" s="145"/>
      <c r="AV277" s="145"/>
      <c r="AW277" s="145"/>
      <c r="AX277" s="145"/>
      <c r="AY277" s="145"/>
      <c r="AZ277" s="145"/>
      <c r="BA277" s="145"/>
      <c r="BB277" s="145"/>
      <c r="BC277" s="145"/>
      <c r="BD277" s="145"/>
      <c r="BE277" s="145"/>
      <c r="BF277" s="145"/>
      <c r="BG277" s="145"/>
      <c r="BH277" s="145"/>
    </row>
    <row r="278" spans="9:60" x14ac:dyDescent="0.2">
      <c r="I278" s="145"/>
      <c r="J278" s="145"/>
      <c r="K278" s="145"/>
      <c r="L278" s="145"/>
      <c r="M278" s="145"/>
      <c r="N278" s="145"/>
      <c r="O278" s="145"/>
      <c r="P278" s="145"/>
      <c r="Q278" s="145"/>
      <c r="R278" s="145"/>
      <c r="S278" s="145"/>
      <c r="T278" s="145"/>
      <c r="U278" s="145"/>
      <c r="V278" s="145"/>
      <c r="W278" s="145"/>
      <c r="X278" s="145"/>
      <c r="Y278" s="145"/>
      <c r="Z278" s="145"/>
      <c r="AA278" s="145"/>
      <c r="AB278" s="145"/>
      <c r="AC278" s="145"/>
      <c r="AD278" s="145"/>
      <c r="AE278" s="145"/>
      <c r="AF278" s="145"/>
      <c r="AG278" s="145"/>
      <c r="AH278" s="145"/>
      <c r="AI278" s="145"/>
      <c r="AJ278" s="145"/>
      <c r="AK278" s="145"/>
      <c r="AL278" s="145"/>
      <c r="AM278" s="145"/>
      <c r="AN278" s="145"/>
      <c r="AO278" s="145"/>
      <c r="AP278" s="145"/>
      <c r="AQ278" s="145"/>
      <c r="AR278" s="145"/>
      <c r="AS278" s="145"/>
      <c r="AT278" s="145"/>
      <c r="AU278" s="145"/>
      <c r="AV278" s="145"/>
      <c r="AW278" s="145"/>
      <c r="AX278" s="145"/>
      <c r="AY278" s="145"/>
      <c r="AZ278" s="145"/>
      <c r="BA278" s="145"/>
      <c r="BB278" s="145"/>
      <c r="BC278" s="145"/>
      <c r="BD278" s="145"/>
      <c r="BE278" s="145"/>
      <c r="BF278" s="145"/>
      <c r="BG278" s="145"/>
      <c r="BH278" s="145"/>
    </row>
    <row r="279" spans="9:60" x14ac:dyDescent="0.2">
      <c r="I279" s="145"/>
      <c r="J279" s="145"/>
      <c r="K279" s="145"/>
      <c r="L279" s="145"/>
      <c r="M279" s="145"/>
      <c r="N279" s="145"/>
      <c r="O279" s="145"/>
      <c r="P279" s="145"/>
      <c r="Q279" s="145"/>
      <c r="R279" s="145"/>
      <c r="S279" s="145"/>
      <c r="T279" s="145"/>
      <c r="U279" s="145"/>
      <c r="V279" s="145"/>
      <c r="W279" s="145"/>
      <c r="X279" s="145"/>
      <c r="Y279" s="145"/>
      <c r="Z279" s="145"/>
      <c r="AA279" s="145"/>
      <c r="AB279" s="145"/>
      <c r="AC279" s="145"/>
      <c r="AD279" s="145"/>
      <c r="AE279" s="145"/>
      <c r="AF279" s="145"/>
      <c r="AG279" s="145"/>
      <c r="AH279" s="145"/>
      <c r="AI279" s="145"/>
      <c r="AJ279" s="145"/>
      <c r="AK279" s="145"/>
      <c r="AL279" s="145"/>
      <c r="AM279" s="145"/>
      <c r="AN279" s="145"/>
      <c r="AO279" s="145"/>
      <c r="AP279" s="145"/>
      <c r="AQ279" s="145"/>
      <c r="AR279" s="145"/>
      <c r="AS279" s="145"/>
      <c r="AT279" s="145"/>
      <c r="AU279" s="145"/>
      <c r="AV279" s="145"/>
      <c r="AW279" s="145"/>
      <c r="AX279" s="145"/>
      <c r="AY279" s="145"/>
      <c r="AZ279" s="145"/>
      <c r="BA279" s="145"/>
      <c r="BB279" s="145"/>
      <c r="BC279" s="145"/>
      <c r="BD279" s="145"/>
      <c r="BE279" s="145"/>
      <c r="BF279" s="145"/>
      <c r="BG279" s="145"/>
      <c r="BH279" s="145"/>
    </row>
    <row r="280" spans="9:60" x14ac:dyDescent="0.2">
      <c r="I280" s="145"/>
      <c r="J280" s="145"/>
      <c r="K280" s="145"/>
      <c r="L280" s="145"/>
      <c r="M280" s="145"/>
      <c r="N280" s="145"/>
      <c r="O280" s="145"/>
      <c r="P280" s="145"/>
      <c r="Q280" s="145"/>
      <c r="R280" s="145"/>
      <c r="S280" s="145"/>
      <c r="T280" s="145"/>
      <c r="U280" s="145"/>
      <c r="V280" s="145"/>
      <c r="W280" s="145"/>
      <c r="X280" s="145"/>
      <c r="Y280" s="145"/>
      <c r="Z280" s="145"/>
      <c r="AA280" s="145"/>
      <c r="AB280" s="145"/>
      <c r="AC280" s="145"/>
      <c r="AD280" s="145"/>
      <c r="AE280" s="145"/>
      <c r="AF280" s="145"/>
      <c r="AG280" s="145"/>
      <c r="AH280" s="145"/>
      <c r="AI280" s="145"/>
      <c r="AJ280" s="145"/>
      <c r="AK280" s="145"/>
      <c r="AL280" s="145"/>
      <c r="AM280" s="145"/>
      <c r="AN280" s="145"/>
      <c r="AO280" s="145"/>
      <c r="AP280" s="145"/>
      <c r="AQ280" s="145"/>
      <c r="AR280" s="145"/>
      <c r="AS280" s="145"/>
      <c r="AT280" s="145"/>
      <c r="AU280" s="145"/>
      <c r="AV280" s="145"/>
      <c r="AW280" s="145"/>
      <c r="AX280" s="145"/>
      <c r="AY280" s="145"/>
      <c r="AZ280" s="145"/>
      <c r="BA280" s="145"/>
      <c r="BB280" s="145"/>
      <c r="BC280" s="145"/>
      <c r="BD280" s="145"/>
      <c r="BE280" s="145"/>
      <c r="BF280" s="145"/>
      <c r="BG280" s="145"/>
      <c r="BH280" s="145"/>
    </row>
    <row r="281" spans="9:60" x14ac:dyDescent="0.2">
      <c r="I281" s="145"/>
      <c r="J281" s="145"/>
      <c r="K281" s="145"/>
      <c r="L281" s="145"/>
      <c r="M281" s="145"/>
      <c r="N281" s="145"/>
      <c r="O281" s="145"/>
      <c r="P281" s="145"/>
      <c r="Q281" s="145"/>
      <c r="R281" s="145"/>
      <c r="S281" s="145"/>
      <c r="T281" s="145"/>
      <c r="U281" s="145"/>
      <c r="V281" s="145"/>
      <c r="W281" s="145"/>
      <c r="X281" s="145"/>
      <c r="Y281" s="145"/>
      <c r="Z281" s="145"/>
      <c r="AA281" s="145"/>
      <c r="AB281" s="145"/>
      <c r="AC281" s="145"/>
      <c r="AD281" s="145"/>
      <c r="AE281" s="145"/>
      <c r="AF281" s="145"/>
      <c r="AG281" s="145"/>
      <c r="AH281" s="145"/>
      <c r="AI281" s="145"/>
      <c r="AJ281" s="145"/>
      <c r="AK281" s="145"/>
      <c r="AL281" s="145"/>
      <c r="AM281" s="145"/>
      <c r="AN281" s="145"/>
      <c r="AO281" s="145"/>
      <c r="AP281" s="145"/>
      <c r="AQ281" s="145"/>
      <c r="AR281" s="145"/>
      <c r="AS281" s="145"/>
      <c r="AT281" s="145"/>
      <c r="AU281" s="145"/>
      <c r="AV281" s="145"/>
      <c r="AW281" s="145"/>
      <c r="AX281" s="145"/>
      <c r="AY281" s="145"/>
      <c r="AZ281" s="145"/>
      <c r="BA281" s="145"/>
      <c r="BB281" s="145"/>
      <c r="BC281" s="145"/>
      <c r="BD281" s="145"/>
      <c r="BE281" s="145"/>
      <c r="BF281" s="145"/>
      <c r="BG281" s="145"/>
      <c r="BH281" s="145"/>
    </row>
    <row r="282" spans="9:60" x14ac:dyDescent="0.2">
      <c r="I282" s="145"/>
      <c r="J282" s="145"/>
      <c r="K282" s="145"/>
      <c r="L282" s="145"/>
      <c r="M282" s="145"/>
      <c r="N282" s="145"/>
      <c r="O282" s="145"/>
      <c r="P282" s="145"/>
      <c r="Q282" s="145"/>
      <c r="R282" s="145"/>
      <c r="S282" s="145"/>
      <c r="T282" s="145"/>
      <c r="U282" s="145"/>
      <c r="V282" s="145"/>
      <c r="W282" s="145"/>
      <c r="X282" s="145"/>
      <c r="Y282" s="145"/>
      <c r="Z282" s="145"/>
      <c r="AA282" s="145"/>
      <c r="AB282" s="145"/>
      <c r="AC282" s="145"/>
      <c r="AD282" s="145"/>
      <c r="AE282" s="145"/>
      <c r="AF282" s="145"/>
      <c r="AG282" s="145"/>
      <c r="AH282" s="145"/>
      <c r="AI282" s="145"/>
      <c r="AJ282" s="145"/>
      <c r="AK282" s="145"/>
      <c r="AL282" s="145"/>
      <c r="AM282" s="145"/>
      <c r="AN282" s="145"/>
      <c r="AO282" s="145"/>
      <c r="AP282" s="145"/>
      <c r="AQ282" s="145"/>
      <c r="AR282" s="145"/>
      <c r="AS282" s="145"/>
      <c r="AT282" s="145"/>
      <c r="AU282" s="145"/>
      <c r="AV282" s="145"/>
      <c r="AW282" s="145"/>
      <c r="AX282" s="145"/>
      <c r="AY282" s="145"/>
      <c r="AZ282" s="145"/>
      <c r="BA282" s="145"/>
      <c r="BB282" s="145"/>
      <c r="BC282" s="145"/>
      <c r="BD282" s="145"/>
      <c r="BE282" s="145"/>
      <c r="BF282" s="145"/>
      <c r="BG282" s="145"/>
      <c r="BH282" s="145"/>
    </row>
    <row r="283" spans="9:60" x14ac:dyDescent="0.2">
      <c r="I283" s="145"/>
      <c r="J283" s="145"/>
      <c r="K283" s="145"/>
      <c r="L283" s="145"/>
      <c r="M283" s="145"/>
      <c r="N283" s="145"/>
      <c r="O283" s="145"/>
      <c r="P283" s="145"/>
      <c r="Q283" s="145"/>
      <c r="R283" s="145"/>
      <c r="S283" s="145"/>
      <c r="T283" s="145"/>
      <c r="U283" s="145"/>
      <c r="V283" s="145"/>
      <c r="W283" s="145"/>
      <c r="X283" s="145"/>
      <c r="Y283" s="145"/>
      <c r="Z283" s="145"/>
      <c r="AA283" s="145"/>
      <c r="AB283" s="145"/>
      <c r="AC283" s="145"/>
      <c r="AD283" s="145"/>
      <c r="AE283" s="145"/>
      <c r="AF283" s="145"/>
      <c r="AG283" s="145"/>
      <c r="AH283" s="145"/>
      <c r="AI283" s="145"/>
      <c r="AJ283" s="145"/>
      <c r="AK283" s="145"/>
      <c r="AL283" s="145"/>
      <c r="AM283" s="145"/>
      <c r="AN283" s="145"/>
      <c r="AO283" s="145"/>
      <c r="AP283" s="145"/>
      <c r="AQ283" s="145"/>
      <c r="AR283" s="145"/>
      <c r="AS283" s="145"/>
      <c r="AT283" s="145"/>
      <c r="AU283" s="145"/>
      <c r="AV283" s="145"/>
      <c r="AW283" s="145"/>
      <c r="AX283" s="145"/>
      <c r="AY283" s="145"/>
      <c r="AZ283" s="145"/>
      <c r="BA283" s="145"/>
      <c r="BB283" s="145"/>
      <c r="BC283" s="145"/>
      <c r="BD283" s="145"/>
      <c r="BE283" s="145"/>
      <c r="BF283" s="145"/>
      <c r="BG283" s="145"/>
      <c r="BH283" s="145"/>
    </row>
    <row r="284" spans="9:60" x14ac:dyDescent="0.2">
      <c r="I284" s="145"/>
      <c r="J284" s="145"/>
      <c r="K284" s="145"/>
      <c r="L284" s="145"/>
      <c r="M284" s="145"/>
      <c r="N284" s="145"/>
      <c r="O284" s="145"/>
      <c r="P284" s="145"/>
      <c r="Q284" s="145"/>
      <c r="R284" s="145"/>
      <c r="S284" s="145"/>
      <c r="T284" s="145"/>
      <c r="U284" s="145"/>
      <c r="V284" s="145"/>
      <c r="W284" s="145"/>
      <c r="X284" s="145"/>
      <c r="Y284" s="145"/>
      <c r="Z284" s="145"/>
      <c r="AA284" s="145"/>
      <c r="AB284" s="145"/>
      <c r="AC284" s="145"/>
      <c r="AD284" s="145"/>
      <c r="AE284" s="145"/>
      <c r="AF284" s="145"/>
      <c r="AG284" s="145"/>
      <c r="AH284" s="145"/>
      <c r="AI284" s="145"/>
      <c r="AJ284" s="145"/>
      <c r="AK284" s="145"/>
      <c r="AL284" s="145"/>
      <c r="AM284" s="145"/>
      <c r="AN284" s="145"/>
      <c r="AO284" s="145"/>
      <c r="AP284" s="145"/>
      <c r="AQ284" s="145"/>
      <c r="AR284" s="145"/>
      <c r="AS284" s="145"/>
      <c r="AT284" s="145"/>
      <c r="AU284" s="145"/>
      <c r="AV284" s="145"/>
      <c r="AW284" s="145"/>
      <c r="AX284" s="145"/>
      <c r="AY284" s="145"/>
      <c r="AZ284" s="145"/>
      <c r="BA284" s="145"/>
      <c r="BB284" s="145"/>
      <c r="BC284" s="145"/>
      <c r="BD284" s="145"/>
      <c r="BE284" s="145"/>
      <c r="BF284" s="145"/>
      <c r="BG284" s="145"/>
      <c r="BH284" s="145"/>
    </row>
    <row r="285" spans="9:60" x14ac:dyDescent="0.2">
      <c r="I285" s="145"/>
      <c r="J285" s="145"/>
      <c r="K285" s="145"/>
      <c r="L285" s="145"/>
      <c r="M285" s="145"/>
      <c r="N285" s="145"/>
      <c r="O285" s="145"/>
      <c r="P285" s="145"/>
      <c r="Q285" s="145"/>
      <c r="R285" s="145"/>
      <c r="S285" s="145"/>
      <c r="T285" s="145"/>
      <c r="U285" s="145"/>
      <c r="V285" s="145"/>
      <c r="W285" s="145"/>
      <c r="X285" s="145"/>
      <c r="Y285" s="145"/>
      <c r="Z285" s="145"/>
      <c r="AA285" s="145"/>
      <c r="AB285" s="145"/>
      <c r="AC285" s="145"/>
      <c r="AD285" s="145"/>
      <c r="AE285" s="145"/>
      <c r="AF285" s="145"/>
      <c r="AG285" s="145"/>
      <c r="AH285" s="145"/>
      <c r="AI285" s="145"/>
      <c r="AJ285" s="145"/>
      <c r="AK285" s="145"/>
      <c r="AL285" s="145"/>
      <c r="AM285" s="145"/>
      <c r="AN285" s="145"/>
      <c r="AO285" s="145"/>
      <c r="AP285" s="145"/>
      <c r="AQ285" s="145"/>
      <c r="AR285" s="145"/>
      <c r="AS285" s="145"/>
      <c r="AT285" s="145"/>
      <c r="AU285" s="145"/>
      <c r="AV285" s="145"/>
      <c r="AW285" s="145"/>
      <c r="AX285" s="145"/>
      <c r="AY285" s="145"/>
      <c r="AZ285" s="145"/>
      <c r="BA285" s="145"/>
      <c r="BB285" s="145"/>
      <c r="BC285" s="145"/>
      <c r="BD285" s="145"/>
      <c r="BE285" s="145"/>
      <c r="BF285" s="145"/>
      <c r="BG285" s="145"/>
      <c r="BH285" s="145"/>
    </row>
    <row r="286" spans="9:60" x14ac:dyDescent="0.2">
      <c r="I286" s="145"/>
      <c r="J286" s="145"/>
      <c r="K286" s="145"/>
      <c r="L286" s="145"/>
      <c r="M286" s="145"/>
      <c r="N286" s="145"/>
      <c r="O286" s="145"/>
      <c r="P286" s="145"/>
      <c r="Q286" s="145"/>
      <c r="R286" s="145"/>
      <c r="S286" s="145"/>
      <c r="T286" s="145"/>
      <c r="U286" s="145"/>
      <c r="V286" s="145"/>
      <c r="W286" s="145"/>
      <c r="X286" s="145"/>
      <c r="Y286" s="145"/>
      <c r="Z286" s="145"/>
      <c r="AA286" s="145"/>
      <c r="AB286" s="145"/>
      <c r="AC286" s="145"/>
      <c r="AD286" s="145"/>
      <c r="AE286" s="145"/>
      <c r="AF286" s="145"/>
      <c r="AG286" s="145"/>
      <c r="AH286" s="145"/>
      <c r="AI286" s="145"/>
      <c r="AJ286" s="145"/>
      <c r="AK286" s="145"/>
      <c r="AL286" s="145"/>
      <c r="AM286" s="145"/>
      <c r="AN286" s="145"/>
      <c r="AO286" s="145"/>
      <c r="AP286" s="145"/>
      <c r="AQ286" s="145"/>
      <c r="AR286" s="145"/>
      <c r="AS286" s="145"/>
      <c r="AT286" s="145"/>
      <c r="AU286" s="145"/>
      <c r="AV286" s="145"/>
      <c r="AW286" s="145"/>
      <c r="AX286" s="145"/>
      <c r="AY286" s="145"/>
      <c r="AZ286" s="145"/>
      <c r="BA286" s="145"/>
      <c r="BB286" s="145"/>
      <c r="BC286" s="145"/>
      <c r="BD286" s="145"/>
      <c r="BE286" s="145"/>
      <c r="BF286" s="145"/>
      <c r="BG286" s="145"/>
      <c r="BH286" s="145"/>
    </row>
    <row r="287" spans="9:60" x14ac:dyDescent="0.2">
      <c r="I287" s="145"/>
      <c r="J287" s="145"/>
      <c r="K287" s="145"/>
      <c r="L287" s="145"/>
      <c r="M287" s="145"/>
      <c r="N287" s="145"/>
      <c r="O287" s="145"/>
      <c r="P287" s="145"/>
      <c r="Q287" s="145"/>
      <c r="R287" s="145"/>
      <c r="S287" s="145"/>
      <c r="T287" s="145"/>
      <c r="U287" s="145"/>
      <c r="V287" s="145"/>
      <c r="W287" s="145"/>
      <c r="X287" s="145"/>
      <c r="Y287" s="145"/>
      <c r="Z287" s="145"/>
      <c r="AA287" s="145"/>
      <c r="AB287" s="145"/>
      <c r="AC287" s="145"/>
      <c r="AD287" s="145"/>
      <c r="AE287" s="145"/>
      <c r="AF287" s="145"/>
      <c r="AG287" s="145"/>
      <c r="AH287" s="145"/>
      <c r="AI287" s="145"/>
      <c r="AJ287" s="145"/>
      <c r="AK287" s="145"/>
      <c r="AL287" s="145"/>
      <c r="AM287" s="145"/>
      <c r="AN287" s="145"/>
      <c r="AO287" s="145"/>
      <c r="AP287" s="145"/>
      <c r="AQ287" s="145"/>
      <c r="AR287" s="145"/>
      <c r="AS287" s="145"/>
      <c r="AT287" s="145"/>
      <c r="AU287" s="145"/>
      <c r="AV287" s="145"/>
      <c r="AW287" s="145"/>
      <c r="AX287" s="145"/>
      <c r="AY287" s="145"/>
      <c r="AZ287" s="145"/>
      <c r="BA287" s="145"/>
      <c r="BB287" s="145"/>
      <c r="BC287" s="145"/>
      <c r="BD287" s="145"/>
      <c r="BE287" s="145"/>
      <c r="BF287" s="145"/>
      <c r="BG287" s="145"/>
      <c r="BH287" s="145"/>
    </row>
    <row r="288" spans="9:60" x14ac:dyDescent="0.2">
      <c r="I288" s="145"/>
      <c r="J288" s="145"/>
      <c r="K288" s="145"/>
      <c r="L288" s="145"/>
      <c r="M288" s="145"/>
      <c r="N288" s="145"/>
      <c r="O288" s="145"/>
      <c r="P288" s="145"/>
      <c r="Q288" s="145"/>
      <c r="R288" s="145"/>
      <c r="S288" s="145"/>
      <c r="T288" s="145"/>
      <c r="U288" s="145"/>
      <c r="V288" s="145"/>
      <c r="W288" s="145"/>
      <c r="X288" s="145"/>
      <c r="Y288" s="145"/>
      <c r="Z288" s="145"/>
      <c r="AA288" s="145"/>
      <c r="AB288" s="145"/>
      <c r="AC288" s="145"/>
      <c r="AD288" s="145"/>
      <c r="AE288" s="145"/>
      <c r="AF288" s="145"/>
      <c r="AG288" s="145"/>
      <c r="AH288" s="145"/>
      <c r="AI288" s="145"/>
      <c r="AJ288" s="145"/>
      <c r="AK288" s="145"/>
      <c r="AL288" s="145"/>
      <c r="AM288" s="145"/>
      <c r="AN288" s="145"/>
      <c r="AO288" s="145"/>
      <c r="AP288" s="145"/>
      <c r="AQ288" s="145"/>
      <c r="AR288" s="145"/>
      <c r="AS288" s="145"/>
      <c r="AT288" s="145"/>
      <c r="AU288" s="145"/>
      <c r="AV288" s="145"/>
      <c r="AW288" s="145"/>
      <c r="AX288" s="145"/>
      <c r="AY288" s="145"/>
      <c r="AZ288" s="145"/>
      <c r="BA288" s="145"/>
      <c r="BB288" s="145"/>
      <c r="BC288" s="145"/>
      <c r="BD288" s="145"/>
      <c r="BE288" s="145"/>
      <c r="BF288" s="145"/>
      <c r="BG288" s="145"/>
      <c r="BH288" s="145"/>
    </row>
    <row r="289" spans="9:60" x14ac:dyDescent="0.2">
      <c r="I289" s="145"/>
      <c r="J289" s="145"/>
      <c r="K289" s="145"/>
      <c r="L289" s="145"/>
      <c r="M289" s="145"/>
      <c r="N289" s="145"/>
      <c r="O289" s="145"/>
      <c r="P289" s="145"/>
      <c r="Q289" s="145"/>
      <c r="R289" s="145"/>
      <c r="S289" s="145"/>
      <c r="T289" s="145"/>
      <c r="U289" s="145"/>
      <c r="V289" s="145"/>
      <c r="W289" s="145"/>
      <c r="X289" s="145"/>
      <c r="Y289" s="145"/>
      <c r="Z289" s="145"/>
      <c r="AA289" s="145"/>
      <c r="AB289" s="145"/>
      <c r="AC289" s="145"/>
      <c r="AD289" s="145"/>
      <c r="AE289" s="145"/>
      <c r="AF289" s="145"/>
      <c r="AG289" s="145"/>
      <c r="AH289" s="145"/>
      <c r="AI289" s="145"/>
      <c r="AJ289" s="145"/>
      <c r="AK289" s="145"/>
      <c r="AL289" s="145"/>
      <c r="AM289" s="145"/>
      <c r="AN289" s="145"/>
      <c r="AO289" s="145"/>
      <c r="AP289" s="145"/>
      <c r="AQ289" s="145"/>
      <c r="AR289" s="145"/>
      <c r="AS289" s="145"/>
      <c r="AT289" s="145"/>
      <c r="AU289" s="145"/>
      <c r="AV289" s="145"/>
      <c r="AW289" s="145"/>
      <c r="AX289" s="145"/>
      <c r="AY289" s="145"/>
      <c r="AZ289" s="145"/>
      <c r="BA289" s="145"/>
      <c r="BB289" s="145"/>
      <c r="BC289" s="145"/>
      <c r="BD289" s="145"/>
      <c r="BE289" s="145"/>
      <c r="BF289" s="145"/>
      <c r="BG289" s="145"/>
      <c r="BH289" s="145"/>
    </row>
    <row r="290" spans="9:60" x14ac:dyDescent="0.2">
      <c r="I290" s="145"/>
      <c r="J290" s="145"/>
      <c r="K290" s="145"/>
      <c r="L290" s="145"/>
      <c r="M290" s="145"/>
      <c r="N290" s="145"/>
      <c r="O290" s="145"/>
      <c r="P290" s="145"/>
      <c r="Q290" s="145"/>
      <c r="R290" s="145"/>
      <c r="S290" s="145"/>
      <c r="T290" s="145"/>
      <c r="U290" s="145"/>
      <c r="V290" s="145"/>
      <c r="W290" s="145"/>
      <c r="X290" s="145"/>
      <c r="Y290" s="145"/>
      <c r="Z290" s="145"/>
      <c r="AA290" s="145"/>
      <c r="AB290" s="145"/>
      <c r="AC290" s="145"/>
      <c r="AD290" s="145"/>
      <c r="AE290" s="145"/>
      <c r="AF290" s="145"/>
      <c r="AG290" s="145"/>
      <c r="AH290" s="145"/>
      <c r="AI290" s="145"/>
      <c r="AJ290" s="145"/>
      <c r="AK290" s="145"/>
      <c r="AL290" s="145"/>
      <c r="AM290" s="145"/>
      <c r="AN290" s="145"/>
      <c r="AO290" s="145"/>
      <c r="AP290" s="145"/>
      <c r="AQ290" s="145"/>
      <c r="AR290" s="145"/>
      <c r="AS290" s="145"/>
      <c r="AT290" s="145"/>
      <c r="AU290" s="145"/>
      <c r="AV290" s="145"/>
      <c r="AW290" s="145"/>
      <c r="AX290" s="145"/>
      <c r="AY290" s="145"/>
      <c r="AZ290" s="145"/>
      <c r="BA290" s="145"/>
      <c r="BB290" s="145"/>
      <c r="BC290" s="145"/>
      <c r="BD290" s="145"/>
      <c r="BE290" s="145"/>
      <c r="BF290" s="145"/>
      <c r="BG290" s="145"/>
      <c r="BH290" s="145"/>
    </row>
    <row r="291" spans="9:60" x14ac:dyDescent="0.2">
      <c r="I291" s="145"/>
      <c r="J291" s="145"/>
      <c r="K291" s="145"/>
      <c r="L291" s="145"/>
      <c r="M291" s="145"/>
      <c r="N291" s="145"/>
      <c r="O291" s="145"/>
      <c r="P291" s="145"/>
      <c r="Q291" s="145"/>
      <c r="R291" s="145"/>
      <c r="S291" s="145"/>
      <c r="T291" s="145"/>
      <c r="U291" s="145"/>
      <c r="V291" s="145"/>
      <c r="W291" s="145"/>
      <c r="X291" s="145"/>
      <c r="Y291" s="145"/>
      <c r="Z291" s="145"/>
      <c r="AA291" s="145"/>
      <c r="AB291" s="145"/>
      <c r="AC291" s="145"/>
      <c r="AD291" s="145"/>
      <c r="AE291" s="145"/>
      <c r="AF291" s="145"/>
      <c r="AG291" s="145"/>
      <c r="AH291" s="145"/>
      <c r="AI291" s="145"/>
      <c r="AJ291" s="145"/>
      <c r="AK291" s="145"/>
      <c r="AL291" s="145"/>
      <c r="AM291" s="145"/>
      <c r="AN291" s="145"/>
      <c r="AO291" s="145"/>
      <c r="AP291" s="145"/>
      <c r="AQ291" s="145"/>
      <c r="AR291" s="145"/>
      <c r="AS291" s="145"/>
      <c r="AT291" s="145"/>
      <c r="AU291" s="145"/>
      <c r="AV291" s="145"/>
      <c r="AW291" s="145"/>
      <c r="AX291" s="145"/>
      <c r="AY291" s="145"/>
      <c r="AZ291" s="145"/>
      <c r="BA291" s="145"/>
      <c r="BB291" s="145"/>
      <c r="BC291" s="145"/>
      <c r="BD291" s="145"/>
      <c r="BE291" s="145"/>
      <c r="BF291" s="145"/>
      <c r="BG291" s="145"/>
      <c r="BH291" s="145"/>
    </row>
    <row r="292" spans="9:60" x14ac:dyDescent="0.2">
      <c r="I292" s="145"/>
      <c r="J292" s="145"/>
      <c r="K292" s="145"/>
      <c r="L292" s="145"/>
      <c r="M292" s="145"/>
      <c r="N292" s="145"/>
      <c r="O292" s="145"/>
      <c r="P292" s="145"/>
      <c r="Q292" s="145"/>
      <c r="R292" s="145"/>
      <c r="S292" s="145"/>
      <c r="T292" s="145"/>
      <c r="U292" s="145"/>
      <c r="V292" s="145"/>
      <c r="W292" s="145"/>
      <c r="X292" s="145"/>
      <c r="Y292" s="145"/>
      <c r="Z292" s="145"/>
      <c r="AA292" s="145"/>
      <c r="AB292" s="145"/>
      <c r="AC292" s="145"/>
      <c r="AD292" s="145"/>
      <c r="AE292" s="145"/>
      <c r="AF292" s="145"/>
      <c r="AG292" s="145"/>
      <c r="AH292" s="145"/>
      <c r="AI292" s="145"/>
      <c r="AJ292" s="145"/>
      <c r="AK292" s="145"/>
      <c r="AL292" s="145"/>
      <c r="AM292" s="145"/>
      <c r="AN292" s="145"/>
      <c r="AO292" s="145"/>
      <c r="AP292" s="145"/>
      <c r="AQ292" s="145"/>
      <c r="AR292" s="145"/>
      <c r="AS292" s="145"/>
      <c r="AT292" s="145"/>
      <c r="AU292" s="145"/>
      <c r="AV292" s="145"/>
      <c r="AW292" s="145"/>
      <c r="AX292" s="145"/>
      <c r="AY292" s="145"/>
      <c r="AZ292" s="145"/>
      <c r="BA292" s="145"/>
      <c r="BB292" s="145"/>
      <c r="BC292" s="145"/>
      <c r="BD292" s="145"/>
      <c r="BE292" s="145"/>
      <c r="BF292" s="145"/>
      <c r="BG292" s="145"/>
      <c r="BH292" s="145"/>
    </row>
    <row r="293" spans="9:60" x14ac:dyDescent="0.2">
      <c r="I293" s="145"/>
      <c r="J293" s="145"/>
      <c r="K293" s="145"/>
      <c r="L293" s="145"/>
      <c r="M293" s="145"/>
      <c r="N293" s="145"/>
      <c r="O293" s="145"/>
      <c r="P293" s="145"/>
      <c r="Q293" s="145"/>
      <c r="R293" s="145"/>
      <c r="S293" s="145"/>
      <c r="T293" s="145"/>
      <c r="U293" s="145"/>
      <c r="V293" s="145"/>
      <c r="W293" s="145"/>
      <c r="X293" s="145"/>
      <c r="Y293" s="145"/>
      <c r="Z293" s="145"/>
      <c r="AA293" s="145"/>
      <c r="AB293" s="145"/>
      <c r="AC293" s="145"/>
      <c r="AD293" s="145"/>
      <c r="AE293" s="145"/>
      <c r="AF293" s="145"/>
      <c r="AG293" s="145"/>
      <c r="AH293" s="145"/>
      <c r="AI293" s="145"/>
      <c r="AJ293" s="145"/>
      <c r="AK293" s="145"/>
      <c r="AL293" s="145"/>
      <c r="AM293" s="145"/>
      <c r="AN293" s="145"/>
      <c r="AO293" s="145"/>
      <c r="AP293" s="145"/>
      <c r="AQ293" s="145"/>
      <c r="AR293" s="145"/>
      <c r="AS293" s="145"/>
      <c r="AT293" s="145"/>
      <c r="AU293" s="145"/>
      <c r="AV293" s="145"/>
      <c r="AW293" s="145"/>
      <c r="AX293" s="145"/>
      <c r="AY293" s="145"/>
      <c r="AZ293" s="145"/>
      <c r="BA293" s="145"/>
      <c r="BB293" s="145"/>
      <c r="BC293" s="145"/>
      <c r="BD293" s="145"/>
      <c r="BE293" s="145"/>
      <c r="BF293" s="145"/>
      <c r="BG293" s="145"/>
      <c r="BH293" s="145"/>
    </row>
    <row r="294" spans="9:60" x14ac:dyDescent="0.2">
      <c r="I294" s="145"/>
      <c r="J294" s="145"/>
      <c r="K294" s="145"/>
      <c r="L294" s="145"/>
      <c r="M294" s="145"/>
      <c r="N294" s="145"/>
      <c r="O294" s="145"/>
      <c r="P294" s="145"/>
      <c r="Q294" s="145"/>
      <c r="R294" s="145"/>
      <c r="S294" s="145"/>
      <c r="T294" s="145"/>
      <c r="U294" s="145"/>
      <c r="V294" s="145"/>
      <c r="W294" s="145"/>
      <c r="X294" s="145"/>
      <c r="Y294" s="145"/>
      <c r="Z294" s="145"/>
      <c r="AA294" s="145"/>
      <c r="AB294" s="145"/>
      <c r="AC294" s="145"/>
      <c r="AD294" s="145"/>
      <c r="AE294" s="145"/>
      <c r="AF294" s="145"/>
      <c r="AG294" s="145"/>
      <c r="AH294" s="145"/>
      <c r="AI294" s="145"/>
      <c r="AJ294" s="145"/>
      <c r="AK294" s="145"/>
      <c r="AL294" s="145"/>
      <c r="AM294" s="145"/>
      <c r="AN294" s="145"/>
      <c r="AO294" s="145"/>
      <c r="AP294" s="145"/>
      <c r="AQ294" s="145"/>
      <c r="AR294" s="145"/>
      <c r="AS294" s="145"/>
      <c r="AT294" s="145"/>
      <c r="AU294" s="145"/>
      <c r="AV294" s="145"/>
      <c r="AW294" s="145"/>
      <c r="AX294" s="145"/>
      <c r="AY294" s="145"/>
      <c r="AZ294" s="145"/>
      <c r="BA294" s="145"/>
      <c r="BB294" s="145"/>
      <c r="BC294" s="145"/>
      <c r="BD294" s="145"/>
      <c r="BE294" s="145"/>
      <c r="BF294" s="145"/>
      <c r="BG294" s="145"/>
      <c r="BH294" s="145"/>
    </row>
    <row r="295" spans="9:60" x14ac:dyDescent="0.2">
      <c r="I295" s="145"/>
      <c r="J295" s="145"/>
      <c r="K295" s="145"/>
      <c r="L295" s="145"/>
      <c r="M295" s="145"/>
      <c r="N295" s="145"/>
      <c r="O295" s="145"/>
      <c r="P295" s="145"/>
      <c r="Q295" s="145"/>
      <c r="R295" s="145"/>
      <c r="S295" s="145"/>
      <c r="T295" s="145"/>
      <c r="U295" s="145"/>
      <c r="V295" s="145"/>
      <c r="W295" s="145"/>
      <c r="X295" s="145"/>
      <c r="Y295" s="145"/>
      <c r="Z295" s="145"/>
      <c r="AA295" s="145"/>
      <c r="AB295" s="145"/>
      <c r="AC295" s="145"/>
      <c r="AD295" s="145"/>
      <c r="AE295" s="145"/>
      <c r="AF295" s="145"/>
      <c r="AG295" s="145"/>
      <c r="AH295" s="145"/>
      <c r="AI295" s="145"/>
      <c r="AJ295" s="145"/>
      <c r="AK295" s="145"/>
      <c r="AL295" s="145"/>
      <c r="AM295" s="145"/>
      <c r="AN295" s="145"/>
      <c r="AO295" s="145"/>
      <c r="AP295" s="145"/>
      <c r="AQ295" s="145"/>
      <c r="AR295" s="145"/>
      <c r="AS295" s="145"/>
      <c r="AT295" s="145"/>
      <c r="AU295" s="145"/>
      <c r="AV295" s="145"/>
      <c r="AW295" s="145"/>
      <c r="AX295" s="145"/>
      <c r="AY295" s="145"/>
      <c r="AZ295" s="145"/>
      <c r="BA295" s="145"/>
      <c r="BB295" s="145"/>
      <c r="BC295" s="145"/>
      <c r="BD295" s="145"/>
      <c r="BE295" s="145"/>
      <c r="BF295" s="145"/>
      <c r="BG295" s="145"/>
      <c r="BH295" s="145"/>
    </row>
    <row r="296" spans="9:60" x14ac:dyDescent="0.2">
      <c r="I296" s="145"/>
      <c r="J296" s="145"/>
      <c r="K296" s="145"/>
      <c r="L296" s="145"/>
      <c r="M296" s="145"/>
      <c r="N296" s="145"/>
      <c r="O296" s="145"/>
      <c r="P296" s="145"/>
      <c r="Q296" s="145"/>
      <c r="R296" s="145"/>
      <c r="S296" s="145"/>
      <c r="T296" s="145"/>
      <c r="U296" s="145"/>
      <c r="V296" s="145"/>
      <c r="W296" s="145"/>
      <c r="X296" s="145"/>
      <c r="Y296" s="145"/>
      <c r="Z296" s="145"/>
      <c r="AA296" s="145"/>
      <c r="AB296" s="145"/>
      <c r="AC296" s="145"/>
      <c r="AD296" s="145"/>
      <c r="AE296" s="145"/>
      <c r="AF296" s="145"/>
      <c r="AG296" s="145"/>
      <c r="AH296" s="145"/>
      <c r="AI296" s="145"/>
      <c r="AJ296" s="145"/>
      <c r="AK296" s="145"/>
      <c r="AL296" s="145"/>
      <c r="AM296" s="145"/>
      <c r="AN296" s="145"/>
      <c r="AO296" s="145"/>
      <c r="AP296" s="145"/>
      <c r="AQ296" s="145"/>
      <c r="AR296" s="145"/>
      <c r="AS296" s="145"/>
      <c r="AT296" s="145"/>
      <c r="AU296" s="145"/>
      <c r="AV296" s="145"/>
      <c r="AW296" s="145"/>
      <c r="AX296" s="145"/>
      <c r="AY296" s="145"/>
      <c r="AZ296" s="145"/>
      <c r="BA296" s="145"/>
      <c r="BB296" s="145"/>
      <c r="BC296" s="145"/>
      <c r="BD296" s="145"/>
      <c r="BE296" s="145"/>
      <c r="BF296" s="145"/>
      <c r="BG296" s="145"/>
      <c r="BH296" s="145"/>
    </row>
    <row r="297" spans="9:60" x14ac:dyDescent="0.2">
      <c r="I297" s="145"/>
      <c r="J297" s="145"/>
      <c r="K297" s="145"/>
      <c r="L297" s="145"/>
      <c r="M297" s="145"/>
      <c r="N297" s="145"/>
      <c r="O297" s="145"/>
      <c r="P297" s="145"/>
      <c r="Q297" s="145"/>
      <c r="R297" s="145"/>
      <c r="S297" s="145"/>
      <c r="T297" s="145"/>
      <c r="U297" s="145"/>
      <c r="V297" s="145"/>
      <c r="W297" s="145"/>
      <c r="X297" s="145"/>
      <c r="Y297" s="145"/>
      <c r="Z297" s="145"/>
      <c r="AA297" s="145"/>
      <c r="AB297" s="145"/>
      <c r="AC297" s="145"/>
      <c r="AD297" s="145"/>
      <c r="AE297" s="145"/>
      <c r="AF297" s="145"/>
      <c r="AG297" s="145"/>
      <c r="AH297" s="145"/>
      <c r="AI297" s="145"/>
      <c r="AJ297" s="145"/>
      <c r="AK297" s="145"/>
      <c r="AL297" s="145"/>
      <c r="AM297" s="145"/>
      <c r="AN297" s="145"/>
      <c r="AO297" s="145"/>
      <c r="AP297" s="145"/>
      <c r="AQ297" s="145"/>
      <c r="AR297" s="145"/>
      <c r="AS297" s="145"/>
      <c r="AT297" s="145"/>
      <c r="AU297" s="145"/>
      <c r="AV297" s="145"/>
      <c r="AW297" s="145"/>
      <c r="AX297" s="145"/>
      <c r="AY297" s="145"/>
      <c r="AZ297" s="145"/>
      <c r="BA297" s="145"/>
      <c r="BB297" s="145"/>
      <c r="BC297" s="145"/>
      <c r="BD297" s="145"/>
      <c r="BE297" s="145"/>
      <c r="BF297" s="145"/>
      <c r="BG297" s="145"/>
      <c r="BH297" s="145"/>
    </row>
    <row r="298" spans="9:60" x14ac:dyDescent="0.2">
      <c r="I298" s="145"/>
      <c r="J298" s="145"/>
      <c r="K298" s="145"/>
      <c r="L298" s="145"/>
      <c r="M298" s="145"/>
      <c r="N298" s="145"/>
      <c r="O298" s="145"/>
      <c r="P298" s="145"/>
      <c r="Q298" s="145"/>
      <c r="R298" s="145"/>
      <c r="S298" s="145"/>
      <c r="T298" s="145"/>
      <c r="U298" s="145"/>
      <c r="V298" s="145"/>
      <c r="W298" s="145"/>
      <c r="X298" s="145"/>
      <c r="Y298" s="145"/>
      <c r="Z298" s="145"/>
      <c r="AA298" s="145"/>
      <c r="AB298" s="145"/>
      <c r="AC298" s="145"/>
      <c r="AD298" s="145"/>
      <c r="AE298" s="145"/>
      <c r="AF298" s="145"/>
      <c r="AG298" s="145"/>
      <c r="AH298" s="145"/>
      <c r="AI298" s="145"/>
      <c r="AJ298" s="145"/>
      <c r="AK298" s="145"/>
      <c r="AL298" s="145"/>
      <c r="AM298" s="145"/>
      <c r="AN298" s="145"/>
      <c r="AO298" s="145"/>
      <c r="AP298" s="145"/>
      <c r="AQ298" s="145"/>
      <c r="AR298" s="145"/>
      <c r="AS298" s="145"/>
      <c r="AT298" s="145"/>
      <c r="AU298" s="145"/>
      <c r="AV298" s="145"/>
      <c r="AW298" s="145"/>
      <c r="AX298" s="145"/>
      <c r="AY298" s="145"/>
      <c r="AZ298" s="145"/>
      <c r="BA298" s="145"/>
      <c r="BB298" s="145"/>
      <c r="BC298" s="145"/>
      <c r="BD298" s="145"/>
      <c r="BE298" s="145"/>
      <c r="BF298" s="145"/>
      <c r="BG298" s="145"/>
      <c r="BH298" s="145"/>
    </row>
    <row r="299" spans="9:60" x14ac:dyDescent="0.2">
      <c r="I299" s="145"/>
      <c r="J299" s="145"/>
      <c r="K299" s="145"/>
      <c r="L299" s="145"/>
      <c r="M299" s="145"/>
      <c r="N299" s="145"/>
      <c r="O299" s="145"/>
      <c r="P299" s="145"/>
      <c r="Q299" s="145"/>
      <c r="R299" s="145"/>
      <c r="S299" s="145"/>
      <c r="T299" s="145"/>
      <c r="U299" s="145"/>
      <c r="V299" s="145"/>
      <c r="W299" s="145"/>
      <c r="X299" s="145"/>
      <c r="Y299" s="145"/>
      <c r="Z299" s="145"/>
      <c r="AA299" s="145"/>
      <c r="AB299" s="145"/>
      <c r="AC299" s="145"/>
      <c r="AD299" s="145"/>
      <c r="AE299" s="145"/>
      <c r="AF299" s="145"/>
      <c r="AG299" s="145"/>
      <c r="AH299" s="145"/>
      <c r="AI299" s="145"/>
      <c r="AJ299" s="145"/>
      <c r="AK299" s="145"/>
      <c r="AL299" s="145"/>
      <c r="AM299" s="145"/>
      <c r="AN299" s="145"/>
      <c r="AO299" s="145"/>
      <c r="AP299" s="145"/>
      <c r="AQ299" s="145"/>
      <c r="AR299" s="145"/>
      <c r="AS299" s="145"/>
      <c r="AT299" s="145"/>
      <c r="AU299" s="145"/>
      <c r="AV299" s="145"/>
      <c r="AW299" s="145"/>
      <c r="AX299" s="145"/>
      <c r="AY299" s="145"/>
      <c r="AZ299" s="145"/>
      <c r="BA299" s="145"/>
      <c r="BB299" s="145"/>
      <c r="BC299" s="145"/>
      <c r="BD299" s="145"/>
      <c r="BE299" s="145"/>
      <c r="BF299" s="145"/>
      <c r="BG299" s="145"/>
      <c r="BH299" s="145"/>
    </row>
    <row r="300" spans="9:60" x14ac:dyDescent="0.2">
      <c r="I300" s="145"/>
      <c r="J300" s="145"/>
      <c r="K300" s="145"/>
      <c r="L300" s="145"/>
      <c r="M300" s="145"/>
      <c r="N300" s="145"/>
      <c r="O300" s="145"/>
      <c r="P300" s="145"/>
      <c r="Q300" s="145"/>
      <c r="R300" s="145"/>
      <c r="S300" s="145"/>
      <c r="T300" s="145"/>
      <c r="U300" s="145"/>
      <c r="V300" s="145"/>
      <c r="W300" s="145"/>
      <c r="X300" s="145"/>
      <c r="Y300" s="145"/>
      <c r="Z300" s="145"/>
      <c r="AA300" s="145"/>
      <c r="AB300" s="145"/>
      <c r="AC300" s="145"/>
      <c r="AD300" s="145"/>
      <c r="AE300" s="145"/>
      <c r="AF300" s="145"/>
      <c r="AG300" s="145"/>
      <c r="AH300" s="145"/>
      <c r="AI300" s="145"/>
      <c r="AJ300" s="145"/>
      <c r="AK300" s="145"/>
      <c r="AL300" s="145"/>
      <c r="AM300" s="145"/>
      <c r="AN300" s="145"/>
      <c r="AO300" s="145"/>
      <c r="AP300" s="145"/>
      <c r="AQ300" s="145"/>
      <c r="AR300" s="145"/>
      <c r="AS300" s="145"/>
      <c r="AT300" s="145"/>
      <c r="AU300" s="145"/>
      <c r="AV300" s="145"/>
      <c r="AW300" s="145"/>
      <c r="AX300" s="145"/>
      <c r="AY300" s="145"/>
      <c r="AZ300" s="145"/>
      <c r="BA300" s="145"/>
      <c r="BB300" s="145"/>
      <c r="BC300" s="145"/>
      <c r="BD300" s="145"/>
      <c r="BE300" s="145"/>
      <c r="BF300" s="145"/>
      <c r="BG300" s="145"/>
      <c r="BH300" s="145"/>
    </row>
    <row r="301" spans="9:60" x14ac:dyDescent="0.2">
      <c r="I301" s="145"/>
      <c r="J301" s="145"/>
      <c r="K301" s="145"/>
      <c r="L301" s="145"/>
      <c r="M301" s="145"/>
      <c r="N301" s="145"/>
      <c r="O301" s="145"/>
      <c r="P301" s="145"/>
      <c r="Q301" s="145"/>
      <c r="R301" s="145"/>
      <c r="S301" s="145"/>
      <c r="T301" s="145"/>
      <c r="U301" s="145"/>
      <c r="V301" s="145"/>
      <c r="W301" s="145"/>
      <c r="X301" s="145"/>
      <c r="Y301" s="145"/>
      <c r="Z301" s="145"/>
      <c r="AA301" s="145"/>
      <c r="AB301" s="145"/>
      <c r="AC301" s="145"/>
      <c r="AD301" s="145"/>
      <c r="AE301" s="145"/>
      <c r="AF301" s="145"/>
      <c r="AG301" s="145"/>
      <c r="AH301" s="145"/>
      <c r="AI301" s="145"/>
      <c r="AJ301" s="145"/>
      <c r="AK301" s="145"/>
      <c r="AL301" s="145"/>
      <c r="AM301" s="145"/>
      <c r="AN301" s="145"/>
      <c r="AO301" s="145"/>
      <c r="AP301" s="145"/>
      <c r="AQ301" s="145"/>
      <c r="AR301" s="145"/>
      <c r="AS301" s="145"/>
      <c r="AT301" s="145"/>
      <c r="AU301" s="145"/>
      <c r="AV301" s="145"/>
      <c r="AW301" s="145"/>
      <c r="AX301" s="145"/>
      <c r="AY301" s="145"/>
      <c r="AZ301" s="145"/>
      <c r="BA301" s="145"/>
      <c r="BB301" s="145"/>
      <c r="BC301" s="145"/>
      <c r="BD301" s="145"/>
      <c r="BE301" s="145"/>
      <c r="BF301" s="145"/>
      <c r="BG301" s="145"/>
      <c r="BH301" s="145"/>
    </row>
    <row r="302" spans="9:60" x14ac:dyDescent="0.2">
      <c r="I302" s="145"/>
      <c r="J302" s="145"/>
      <c r="K302" s="145"/>
      <c r="L302" s="145"/>
      <c r="M302" s="145"/>
      <c r="N302" s="145"/>
      <c r="O302" s="145"/>
      <c r="P302" s="145"/>
      <c r="Q302" s="145"/>
      <c r="R302" s="145"/>
      <c r="S302" s="145"/>
      <c r="T302" s="145"/>
      <c r="U302" s="145"/>
      <c r="V302" s="145"/>
      <c r="W302" s="145"/>
      <c r="X302" s="145"/>
      <c r="Y302" s="145"/>
      <c r="Z302" s="145"/>
      <c r="AA302" s="145"/>
      <c r="AB302" s="145"/>
      <c r="AC302" s="145"/>
      <c r="AD302" s="145"/>
      <c r="AE302" s="145"/>
      <c r="AF302" s="145"/>
      <c r="AG302" s="145"/>
      <c r="AH302" s="145"/>
      <c r="AI302" s="145"/>
      <c r="AJ302" s="145"/>
      <c r="AK302" s="145"/>
      <c r="AL302" s="145"/>
      <c r="AM302" s="145"/>
      <c r="AN302" s="145"/>
      <c r="AO302" s="145"/>
      <c r="AP302" s="145"/>
      <c r="AQ302" s="145"/>
      <c r="AR302" s="145"/>
      <c r="AS302" s="145"/>
      <c r="AT302" s="145"/>
      <c r="AU302" s="145"/>
      <c r="AV302" s="145"/>
      <c r="AW302" s="145"/>
      <c r="AX302" s="145"/>
      <c r="AY302" s="145"/>
      <c r="AZ302" s="145"/>
      <c r="BA302" s="145"/>
      <c r="BB302" s="145"/>
      <c r="BC302" s="145"/>
      <c r="BD302" s="145"/>
      <c r="BE302" s="145"/>
      <c r="BF302" s="145"/>
      <c r="BG302" s="145"/>
      <c r="BH302" s="145"/>
    </row>
    <row r="303" spans="9:60" x14ac:dyDescent="0.2">
      <c r="I303" s="145"/>
      <c r="J303" s="145"/>
      <c r="K303" s="145"/>
      <c r="L303" s="145"/>
      <c r="M303" s="145"/>
      <c r="N303" s="145"/>
      <c r="O303" s="145"/>
      <c r="P303" s="145"/>
      <c r="Q303" s="145"/>
      <c r="R303" s="145"/>
      <c r="S303" s="145"/>
      <c r="T303" s="145"/>
      <c r="U303" s="145"/>
      <c r="V303" s="145"/>
      <c r="W303" s="145"/>
      <c r="X303" s="145"/>
      <c r="Y303" s="145"/>
      <c r="Z303" s="145"/>
      <c r="AA303" s="145"/>
      <c r="AB303" s="145"/>
      <c r="AC303" s="145"/>
      <c r="AD303" s="145"/>
      <c r="AE303" s="145"/>
      <c r="AF303" s="145"/>
      <c r="AG303" s="145"/>
      <c r="AH303" s="145"/>
      <c r="AI303" s="145"/>
      <c r="AJ303" s="145"/>
      <c r="AK303" s="145"/>
      <c r="AL303" s="145"/>
      <c r="AM303" s="145"/>
      <c r="AN303" s="145"/>
      <c r="AO303" s="145"/>
      <c r="AP303" s="145"/>
      <c r="AQ303" s="145"/>
      <c r="AR303" s="145"/>
      <c r="AS303" s="145"/>
      <c r="AT303" s="145"/>
      <c r="AU303" s="145"/>
      <c r="AV303" s="145"/>
      <c r="AW303" s="145"/>
      <c r="AX303" s="145"/>
      <c r="AY303" s="145"/>
      <c r="AZ303" s="145"/>
      <c r="BA303" s="145"/>
      <c r="BB303" s="145"/>
      <c r="BC303" s="145"/>
      <c r="BD303" s="145"/>
      <c r="BE303" s="145"/>
      <c r="BF303" s="145"/>
      <c r="BG303" s="145"/>
      <c r="BH303" s="145"/>
    </row>
    <row r="304" spans="9:60" x14ac:dyDescent="0.2">
      <c r="I304" s="145"/>
      <c r="J304" s="145"/>
      <c r="K304" s="145"/>
      <c r="L304" s="145"/>
      <c r="M304" s="145"/>
      <c r="N304" s="145"/>
      <c r="O304" s="145"/>
      <c r="P304" s="145"/>
      <c r="Q304" s="145"/>
      <c r="R304" s="145"/>
      <c r="S304" s="145"/>
      <c r="T304" s="145"/>
      <c r="U304" s="145"/>
      <c r="V304" s="145"/>
      <c r="W304" s="145"/>
      <c r="X304" s="145"/>
      <c r="Y304" s="145"/>
      <c r="Z304" s="145"/>
      <c r="AA304" s="145"/>
      <c r="AB304" s="145"/>
      <c r="AC304" s="145"/>
      <c r="AD304" s="145"/>
      <c r="AE304" s="145"/>
      <c r="AF304" s="145"/>
      <c r="AG304" s="145"/>
      <c r="AH304" s="145"/>
      <c r="AI304" s="145"/>
      <c r="AJ304" s="145"/>
      <c r="AK304" s="145"/>
      <c r="AL304" s="145"/>
      <c r="AM304" s="145"/>
      <c r="AN304" s="145"/>
      <c r="AO304" s="145"/>
      <c r="AP304" s="145"/>
      <c r="AQ304" s="145"/>
      <c r="AR304" s="145"/>
      <c r="AS304" s="145"/>
      <c r="AT304" s="145"/>
      <c r="AU304" s="145"/>
      <c r="AV304" s="145"/>
      <c r="AW304" s="145"/>
      <c r="AX304" s="145"/>
      <c r="AY304" s="145"/>
      <c r="AZ304" s="145"/>
      <c r="BA304" s="145"/>
      <c r="BB304" s="145"/>
      <c r="BC304" s="145"/>
      <c r="BD304" s="145"/>
      <c r="BE304" s="145"/>
      <c r="BF304" s="145"/>
      <c r="BG304" s="145"/>
      <c r="BH304" s="145"/>
    </row>
    <row r="305" spans="9:60" x14ac:dyDescent="0.2">
      <c r="I305" s="145"/>
      <c r="J305" s="145"/>
      <c r="K305" s="145"/>
      <c r="L305" s="145"/>
      <c r="M305" s="145"/>
      <c r="N305" s="145"/>
      <c r="O305" s="145"/>
      <c r="P305" s="145"/>
      <c r="Q305" s="145"/>
      <c r="R305" s="145"/>
      <c r="S305" s="145"/>
      <c r="T305" s="145"/>
      <c r="U305" s="145"/>
      <c r="V305" s="145"/>
      <c r="W305" s="145"/>
      <c r="X305" s="145"/>
      <c r="Y305" s="145"/>
      <c r="Z305" s="145"/>
      <c r="AA305" s="145"/>
      <c r="AB305" s="145"/>
      <c r="AC305" s="145"/>
      <c r="AD305" s="145"/>
      <c r="AE305" s="145"/>
      <c r="AF305" s="145"/>
      <c r="AG305" s="145"/>
      <c r="AH305" s="145"/>
      <c r="AI305" s="145"/>
      <c r="AJ305" s="145"/>
      <c r="AK305" s="145"/>
      <c r="AL305" s="145"/>
      <c r="AM305" s="145"/>
      <c r="AN305" s="145"/>
      <c r="AO305" s="145"/>
      <c r="AP305" s="145"/>
      <c r="AQ305" s="145"/>
      <c r="AR305" s="145"/>
      <c r="AS305" s="145"/>
      <c r="AT305" s="145"/>
      <c r="AU305" s="145"/>
      <c r="AV305" s="145"/>
      <c r="AW305" s="145"/>
      <c r="AX305" s="145"/>
      <c r="AY305" s="145"/>
      <c r="AZ305" s="145"/>
      <c r="BA305" s="145"/>
      <c r="BB305" s="145"/>
      <c r="BC305" s="145"/>
      <c r="BD305" s="145"/>
      <c r="BE305" s="145"/>
      <c r="BF305" s="145"/>
      <c r="BG305" s="145"/>
      <c r="BH305" s="145"/>
    </row>
    <row r="306" spans="9:60" x14ac:dyDescent="0.2">
      <c r="I306" s="145"/>
      <c r="J306" s="145"/>
      <c r="K306" s="145"/>
      <c r="L306" s="145"/>
      <c r="M306" s="145"/>
      <c r="N306" s="145"/>
      <c r="O306" s="145"/>
      <c r="P306" s="145"/>
      <c r="Q306" s="145"/>
      <c r="R306" s="145"/>
      <c r="S306" s="145"/>
      <c r="T306" s="145"/>
      <c r="U306" s="145"/>
      <c r="V306" s="145"/>
      <c r="W306" s="145"/>
      <c r="X306" s="145"/>
      <c r="Y306" s="145"/>
      <c r="Z306" s="145"/>
      <c r="AA306" s="145"/>
      <c r="AB306" s="145"/>
      <c r="AC306" s="145"/>
      <c r="AD306" s="145"/>
      <c r="AE306" s="145"/>
      <c r="AF306" s="145"/>
      <c r="AG306" s="145"/>
      <c r="AH306" s="145"/>
      <c r="AI306" s="145"/>
      <c r="AJ306" s="145"/>
      <c r="AK306" s="145"/>
      <c r="AL306" s="145"/>
      <c r="AM306" s="145"/>
      <c r="AN306" s="145"/>
      <c r="AO306" s="145"/>
      <c r="AP306" s="145"/>
      <c r="AQ306" s="145"/>
      <c r="AR306" s="145"/>
      <c r="AS306" s="145"/>
      <c r="AT306" s="145"/>
      <c r="AU306" s="145"/>
      <c r="AV306" s="145"/>
      <c r="AW306" s="145"/>
      <c r="AX306" s="145"/>
      <c r="AY306" s="145"/>
      <c r="AZ306" s="145"/>
      <c r="BA306" s="145"/>
      <c r="BB306" s="145"/>
      <c r="BC306" s="145"/>
      <c r="BD306" s="145"/>
      <c r="BE306" s="145"/>
      <c r="BF306" s="145"/>
      <c r="BG306" s="145"/>
      <c r="BH306" s="145"/>
    </row>
    <row r="307" spans="9:60" x14ac:dyDescent="0.2">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5"/>
      <c r="AY307" s="145"/>
      <c r="AZ307" s="145"/>
      <c r="BA307" s="145"/>
      <c r="BB307" s="145"/>
      <c r="BC307" s="145"/>
      <c r="BD307" s="145"/>
      <c r="BE307" s="145"/>
      <c r="BF307" s="145"/>
      <c r="BG307" s="145"/>
      <c r="BH307" s="145"/>
    </row>
    <row r="308" spans="9:60" x14ac:dyDescent="0.2">
      <c r="I308" s="145"/>
      <c r="J308" s="145"/>
      <c r="K308" s="145"/>
      <c r="L308" s="145"/>
      <c r="M308" s="145"/>
      <c r="N308" s="145"/>
      <c r="O308" s="145"/>
      <c r="P308" s="145"/>
      <c r="Q308" s="145"/>
      <c r="R308" s="145"/>
      <c r="S308" s="145"/>
      <c r="T308" s="145"/>
      <c r="U308" s="145"/>
      <c r="V308" s="145"/>
      <c r="W308" s="145"/>
      <c r="X308" s="145"/>
      <c r="Y308" s="145"/>
      <c r="Z308" s="145"/>
      <c r="AA308" s="145"/>
      <c r="AB308" s="145"/>
      <c r="AC308" s="145"/>
      <c r="AD308" s="145"/>
      <c r="AE308" s="145"/>
      <c r="AF308" s="145"/>
      <c r="AG308" s="145"/>
      <c r="AH308" s="145"/>
      <c r="AI308" s="145"/>
      <c r="AJ308" s="145"/>
      <c r="AK308" s="145"/>
      <c r="AL308" s="145"/>
      <c r="AM308" s="145"/>
      <c r="AN308" s="145"/>
      <c r="AO308" s="145"/>
      <c r="AP308" s="145"/>
      <c r="AQ308" s="145"/>
      <c r="AR308" s="145"/>
      <c r="AS308" s="145"/>
      <c r="AT308" s="145"/>
      <c r="AU308" s="145"/>
      <c r="AV308" s="145"/>
      <c r="AW308" s="145"/>
      <c r="AX308" s="145"/>
      <c r="AY308" s="145"/>
      <c r="AZ308" s="145"/>
      <c r="BA308" s="145"/>
      <c r="BB308" s="145"/>
      <c r="BC308" s="145"/>
      <c r="BD308" s="145"/>
      <c r="BE308" s="145"/>
      <c r="BF308" s="145"/>
      <c r="BG308" s="145"/>
      <c r="BH308" s="145"/>
    </row>
    <row r="309" spans="9:60" x14ac:dyDescent="0.2">
      <c r="I309" s="145"/>
      <c r="J309" s="145"/>
      <c r="K309" s="145"/>
      <c r="L309" s="145"/>
      <c r="M309" s="145"/>
      <c r="N309" s="145"/>
      <c r="O309" s="145"/>
      <c r="P309" s="145"/>
      <c r="Q309" s="145"/>
      <c r="R309" s="145"/>
      <c r="S309" s="145"/>
      <c r="T309" s="145"/>
      <c r="U309" s="145"/>
      <c r="V309" s="145"/>
      <c r="W309" s="145"/>
      <c r="X309" s="145"/>
      <c r="Y309" s="145"/>
      <c r="Z309" s="145"/>
      <c r="AA309" s="145"/>
      <c r="AB309" s="145"/>
      <c r="AC309" s="145"/>
      <c r="AD309" s="145"/>
      <c r="AE309" s="145"/>
      <c r="AF309" s="145"/>
      <c r="AG309" s="145"/>
      <c r="AH309" s="145"/>
      <c r="AI309" s="145"/>
      <c r="AJ309" s="145"/>
      <c r="AK309" s="145"/>
      <c r="AL309" s="145"/>
      <c r="AM309" s="145"/>
      <c r="AN309" s="145"/>
      <c r="AO309" s="145"/>
      <c r="AP309" s="145"/>
      <c r="AQ309" s="145"/>
      <c r="AR309" s="145"/>
      <c r="AS309" s="145"/>
      <c r="AT309" s="145"/>
      <c r="AU309" s="145"/>
      <c r="AV309" s="145"/>
      <c r="AW309" s="145"/>
      <c r="AX309" s="145"/>
      <c r="AY309" s="145"/>
      <c r="AZ309" s="145"/>
      <c r="BA309" s="145"/>
      <c r="BB309" s="145"/>
      <c r="BC309" s="145"/>
      <c r="BD309" s="145"/>
      <c r="BE309" s="145"/>
      <c r="BF309" s="145"/>
      <c r="BG309" s="145"/>
      <c r="BH309" s="145"/>
    </row>
    <row r="310" spans="9:60" x14ac:dyDescent="0.2">
      <c r="I310" s="145"/>
      <c r="J310" s="145"/>
      <c r="K310" s="145"/>
      <c r="L310" s="145"/>
      <c r="M310" s="145"/>
      <c r="N310" s="145"/>
      <c r="O310" s="145"/>
      <c r="P310" s="145"/>
      <c r="Q310" s="145"/>
      <c r="R310" s="145"/>
      <c r="S310" s="145"/>
      <c r="T310" s="145"/>
      <c r="U310" s="145"/>
      <c r="V310" s="145"/>
      <c r="W310" s="145"/>
      <c r="X310" s="145"/>
      <c r="Y310" s="145"/>
      <c r="Z310" s="145"/>
      <c r="AA310" s="145"/>
      <c r="AB310" s="145"/>
      <c r="AC310" s="145"/>
      <c r="AD310" s="145"/>
      <c r="AE310" s="145"/>
      <c r="AF310" s="145"/>
      <c r="AG310" s="145"/>
      <c r="AH310" s="145"/>
      <c r="AI310" s="145"/>
      <c r="AJ310" s="145"/>
      <c r="AK310" s="145"/>
      <c r="AL310" s="145"/>
      <c r="AM310" s="145"/>
      <c r="AN310" s="145"/>
      <c r="AO310" s="145"/>
      <c r="AP310" s="145"/>
      <c r="AQ310" s="145"/>
      <c r="AR310" s="145"/>
      <c r="AS310" s="145"/>
      <c r="AT310" s="145"/>
      <c r="AU310" s="145"/>
      <c r="AV310" s="145"/>
      <c r="AW310" s="145"/>
      <c r="AX310" s="145"/>
      <c r="AY310" s="145"/>
      <c r="AZ310" s="145"/>
      <c r="BA310" s="145"/>
      <c r="BB310" s="145"/>
      <c r="BC310" s="145"/>
      <c r="BD310" s="145"/>
      <c r="BE310" s="145"/>
      <c r="BF310" s="145"/>
      <c r="BG310" s="145"/>
      <c r="BH310" s="145"/>
    </row>
    <row r="311" spans="9:60" x14ac:dyDescent="0.2">
      <c r="I311" s="145"/>
      <c r="J311" s="145"/>
      <c r="K311" s="145"/>
      <c r="L311" s="145"/>
      <c r="M311" s="145"/>
      <c r="N311" s="145"/>
      <c r="O311" s="145"/>
      <c r="P311" s="145"/>
      <c r="Q311" s="145"/>
      <c r="R311" s="145"/>
      <c r="S311" s="145"/>
      <c r="T311" s="145"/>
      <c r="U311" s="145"/>
      <c r="V311" s="145"/>
      <c r="W311" s="145"/>
      <c r="X311" s="145"/>
      <c r="Y311" s="145"/>
      <c r="Z311" s="145"/>
      <c r="AA311" s="145"/>
      <c r="AB311" s="145"/>
      <c r="AC311" s="145"/>
      <c r="AD311" s="145"/>
      <c r="AE311" s="145"/>
      <c r="AF311" s="145"/>
      <c r="AG311" s="145"/>
      <c r="AH311" s="145"/>
      <c r="AI311" s="145"/>
      <c r="AJ311" s="145"/>
      <c r="AK311" s="145"/>
      <c r="AL311" s="145"/>
      <c r="AM311" s="145"/>
      <c r="AN311" s="145"/>
      <c r="AO311" s="145"/>
      <c r="AP311" s="145"/>
      <c r="AQ311" s="145"/>
      <c r="AR311" s="145"/>
      <c r="AS311" s="145"/>
      <c r="AT311" s="145"/>
      <c r="AU311" s="145"/>
      <c r="AV311" s="145"/>
      <c r="AW311" s="145"/>
      <c r="AX311" s="145"/>
      <c r="AY311" s="145"/>
      <c r="AZ311" s="145"/>
      <c r="BA311" s="145"/>
      <c r="BB311" s="145"/>
      <c r="BC311" s="145"/>
      <c r="BD311" s="145"/>
      <c r="BE311" s="145"/>
      <c r="BF311" s="145"/>
      <c r="BG311" s="145"/>
      <c r="BH311" s="145"/>
    </row>
    <row r="312" spans="9:60" x14ac:dyDescent="0.2">
      <c r="I312" s="145"/>
      <c r="J312" s="145"/>
      <c r="K312" s="145"/>
      <c r="L312" s="145"/>
      <c r="M312" s="145"/>
      <c r="N312" s="145"/>
      <c r="O312" s="145"/>
      <c r="P312" s="145"/>
      <c r="Q312" s="145"/>
      <c r="R312" s="145"/>
      <c r="S312" s="145"/>
      <c r="T312" s="145"/>
      <c r="U312" s="145"/>
      <c r="V312" s="145"/>
      <c r="W312" s="145"/>
      <c r="X312" s="145"/>
      <c r="Y312" s="145"/>
      <c r="Z312" s="145"/>
      <c r="AA312" s="145"/>
      <c r="AB312" s="145"/>
      <c r="AC312" s="145"/>
      <c r="AD312" s="145"/>
      <c r="AE312" s="145"/>
      <c r="AF312" s="145"/>
      <c r="AG312" s="145"/>
      <c r="AH312" s="145"/>
      <c r="AI312" s="145"/>
      <c r="AJ312" s="145"/>
      <c r="AK312" s="145"/>
      <c r="AL312" s="145"/>
      <c r="AM312" s="145"/>
      <c r="AN312" s="145"/>
      <c r="AO312" s="145"/>
      <c r="AP312" s="145"/>
      <c r="AQ312" s="145"/>
      <c r="AR312" s="145"/>
      <c r="AS312" s="145"/>
      <c r="AT312" s="145"/>
      <c r="AU312" s="145"/>
      <c r="AV312" s="145"/>
      <c r="AW312" s="145"/>
      <c r="AX312" s="145"/>
      <c r="AY312" s="145"/>
      <c r="AZ312" s="145"/>
      <c r="BA312" s="145"/>
      <c r="BB312" s="145"/>
      <c r="BC312" s="145"/>
      <c r="BD312" s="145"/>
      <c r="BE312" s="145"/>
      <c r="BF312" s="145"/>
      <c r="BG312" s="145"/>
      <c r="BH312" s="145"/>
    </row>
    <row r="313" spans="9:60" x14ac:dyDescent="0.2">
      <c r="I313" s="145"/>
      <c r="J313" s="145"/>
      <c r="K313" s="145"/>
      <c r="L313" s="145"/>
      <c r="M313" s="145"/>
      <c r="N313" s="145"/>
      <c r="O313" s="145"/>
      <c r="P313" s="145"/>
      <c r="Q313" s="145"/>
      <c r="R313" s="145"/>
      <c r="S313" s="145"/>
      <c r="T313" s="145"/>
      <c r="U313" s="145"/>
      <c r="V313" s="145"/>
      <c r="W313" s="145"/>
      <c r="X313" s="145"/>
      <c r="Y313" s="145"/>
      <c r="Z313" s="145"/>
      <c r="AA313" s="145"/>
      <c r="AB313" s="145"/>
      <c r="AC313" s="145"/>
      <c r="AD313" s="145"/>
      <c r="AE313" s="145"/>
      <c r="AF313" s="145"/>
      <c r="AG313" s="145"/>
      <c r="AH313" s="145"/>
      <c r="AI313" s="145"/>
      <c r="AJ313" s="145"/>
      <c r="AK313" s="145"/>
      <c r="AL313" s="145"/>
      <c r="AM313" s="145"/>
      <c r="AN313" s="145"/>
      <c r="AO313" s="145"/>
      <c r="AP313" s="145"/>
      <c r="AQ313" s="145"/>
      <c r="AR313" s="145"/>
      <c r="AS313" s="145"/>
      <c r="AT313" s="145"/>
      <c r="AU313" s="145"/>
      <c r="AV313" s="145"/>
      <c r="AW313" s="145"/>
      <c r="AX313" s="145"/>
      <c r="AY313" s="145"/>
      <c r="AZ313" s="145"/>
      <c r="BA313" s="145"/>
      <c r="BB313" s="145"/>
      <c r="BC313" s="145"/>
      <c r="BD313" s="145"/>
      <c r="BE313" s="145"/>
      <c r="BF313" s="145"/>
      <c r="BG313" s="145"/>
      <c r="BH313" s="145"/>
    </row>
    <row r="314" spans="9:60" x14ac:dyDescent="0.2">
      <c r="I314" s="145"/>
      <c r="J314" s="145"/>
      <c r="K314" s="145"/>
      <c r="L314" s="145"/>
      <c r="M314" s="145"/>
      <c r="N314" s="145"/>
      <c r="O314" s="145"/>
      <c r="P314" s="145"/>
      <c r="Q314" s="145"/>
      <c r="R314" s="145"/>
      <c r="S314" s="145"/>
      <c r="T314" s="145"/>
      <c r="U314" s="145"/>
      <c r="V314" s="145"/>
      <c r="W314" s="145"/>
      <c r="X314" s="145"/>
      <c r="Y314" s="145"/>
      <c r="Z314" s="145"/>
      <c r="AA314" s="145"/>
      <c r="AB314" s="145"/>
      <c r="AC314" s="145"/>
      <c r="AD314" s="145"/>
      <c r="AE314" s="145"/>
      <c r="AF314" s="145"/>
      <c r="AG314" s="145"/>
      <c r="AH314" s="145"/>
      <c r="AI314" s="145"/>
      <c r="AJ314" s="145"/>
      <c r="AK314" s="145"/>
      <c r="AL314" s="145"/>
      <c r="AM314" s="145"/>
      <c r="AN314" s="145"/>
      <c r="AO314" s="145"/>
      <c r="AP314" s="145"/>
      <c r="AQ314" s="145"/>
      <c r="AR314" s="145"/>
      <c r="AS314" s="145"/>
      <c r="AT314" s="145"/>
      <c r="AU314" s="145"/>
      <c r="AV314" s="145"/>
      <c r="AW314" s="145"/>
      <c r="AX314" s="145"/>
      <c r="AY314" s="145"/>
      <c r="AZ314" s="145"/>
      <c r="BA314" s="145"/>
      <c r="BB314" s="145"/>
      <c r="BC314" s="145"/>
      <c r="BD314" s="145"/>
      <c r="BE314" s="145"/>
      <c r="BF314" s="145"/>
      <c r="BG314" s="145"/>
      <c r="BH314" s="145"/>
    </row>
    <row r="315" spans="9:60" x14ac:dyDescent="0.2">
      <c r="I315" s="145"/>
      <c r="J315" s="145"/>
      <c r="K315" s="145"/>
      <c r="L315" s="145"/>
      <c r="M315" s="145"/>
      <c r="N315" s="145"/>
      <c r="O315" s="145"/>
      <c r="P315" s="145"/>
      <c r="Q315" s="145"/>
      <c r="R315" s="145"/>
      <c r="S315" s="145"/>
      <c r="T315" s="145"/>
      <c r="U315" s="145"/>
      <c r="V315" s="145"/>
      <c r="W315" s="145"/>
      <c r="X315" s="145"/>
      <c r="Y315" s="145"/>
      <c r="Z315" s="145"/>
      <c r="AA315" s="145"/>
      <c r="AB315" s="145"/>
      <c r="AC315" s="145"/>
      <c r="AD315" s="145"/>
      <c r="AE315" s="145"/>
      <c r="AF315" s="145"/>
      <c r="AG315" s="145"/>
      <c r="AH315" s="145"/>
      <c r="AI315" s="145"/>
      <c r="AJ315" s="145"/>
      <c r="AK315" s="145"/>
      <c r="AL315" s="145"/>
      <c r="AM315" s="145"/>
      <c r="AN315" s="145"/>
      <c r="AO315" s="145"/>
      <c r="AP315" s="145"/>
      <c r="AQ315" s="145"/>
      <c r="AR315" s="145"/>
      <c r="AS315" s="145"/>
      <c r="AT315" s="145"/>
      <c r="AU315" s="145"/>
      <c r="AV315" s="145"/>
      <c r="AW315" s="145"/>
      <c r="AX315" s="145"/>
      <c r="AY315" s="145"/>
      <c r="AZ315" s="145"/>
      <c r="BA315" s="145"/>
      <c r="BB315" s="145"/>
      <c r="BC315" s="145"/>
      <c r="BD315" s="145"/>
      <c r="BE315" s="145"/>
      <c r="BF315" s="145"/>
      <c r="BG315" s="145"/>
      <c r="BH315" s="145"/>
    </row>
    <row r="316" spans="9:60" x14ac:dyDescent="0.2">
      <c r="I316" s="145"/>
      <c r="J316" s="145"/>
      <c r="K316" s="145"/>
      <c r="L316" s="145"/>
      <c r="M316" s="145"/>
      <c r="N316" s="145"/>
      <c r="O316" s="145"/>
      <c r="P316" s="145"/>
      <c r="Q316" s="145"/>
      <c r="R316" s="145"/>
      <c r="S316" s="145"/>
      <c r="T316" s="145"/>
      <c r="U316" s="145"/>
      <c r="V316" s="145"/>
      <c r="W316" s="145"/>
      <c r="X316" s="145"/>
      <c r="Y316" s="145"/>
      <c r="Z316" s="145"/>
      <c r="AA316" s="145"/>
      <c r="AB316" s="145"/>
      <c r="AC316" s="145"/>
      <c r="AD316" s="145"/>
      <c r="AE316" s="145"/>
      <c r="AF316" s="145"/>
      <c r="AG316" s="145"/>
      <c r="AH316" s="145"/>
      <c r="AI316" s="145"/>
      <c r="AJ316" s="145"/>
      <c r="AK316" s="145"/>
      <c r="AL316" s="145"/>
      <c r="AM316" s="145"/>
      <c r="AN316" s="145"/>
      <c r="AO316" s="145"/>
      <c r="AP316" s="145"/>
      <c r="AQ316" s="145"/>
      <c r="AR316" s="145"/>
      <c r="AS316" s="145"/>
      <c r="AT316" s="145"/>
      <c r="AU316" s="145"/>
      <c r="AV316" s="145"/>
      <c r="AW316" s="145"/>
      <c r="AX316" s="145"/>
      <c r="AY316" s="145"/>
      <c r="AZ316" s="145"/>
      <c r="BA316" s="145"/>
      <c r="BB316" s="145"/>
      <c r="BC316" s="145"/>
      <c r="BD316" s="145"/>
      <c r="BE316" s="145"/>
      <c r="BF316" s="145"/>
      <c r="BG316" s="145"/>
      <c r="BH316" s="145"/>
    </row>
    <row r="317" spans="9:60" x14ac:dyDescent="0.2">
      <c r="I317" s="145"/>
      <c r="J317" s="145"/>
      <c r="K317" s="145"/>
      <c r="L317" s="145"/>
      <c r="M317" s="145"/>
      <c r="N317" s="145"/>
      <c r="O317" s="145"/>
      <c r="P317" s="145"/>
      <c r="Q317" s="145"/>
      <c r="R317" s="145"/>
      <c r="S317" s="145"/>
      <c r="T317" s="145"/>
      <c r="U317" s="145"/>
      <c r="V317" s="145"/>
      <c r="W317" s="145"/>
      <c r="X317" s="145"/>
      <c r="Y317" s="145"/>
      <c r="Z317" s="145"/>
      <c r="AA317" s="145"/>
      <c r="AB317" s="145"/>
      <c r="AC317" s="145"/>
      <c r="AD317" s="145"/>
      <c r="AE317" s="145"/>
      <c r="AF317" s="145"/>
      <c r="AG317" s="145"/>
      <c r="AH317" s="145"/>
      <c r="AI317" s="145"/>
      <c r="AJ317" s="145"/>
      <c r="AK317" s="145"/>
      <c r="AL317" s="145"/>
      <c r="AM317" s="145"/>
      <c r="AN317" s="145"/>
      <c r="AO317" s="145"/>
      <c r="AP317" s="145"/>
      <c r="AQ317" s="145"/>
      <c r="AR317" s="145"/>
      <c r="AS317" s="145"/>
      <c r="AT317" s="145"/>
      <c r="AU317" s="145"/>
      <c r="AV317" s="145"/>
      <c r="AW317" s="145"/>
      <c r="AX317" s="145"/>
      <c r="AY317" s="145"/>
      <c r="AZ317" s="145"/>
      <c r="BA317" s="145"/>
      <c r="BB317" s="145"/>
      <c r="BC317" s="145"/>
      <c r="BD317" s="145"/>
      <c r="BE317" s="145"/>
      <c r="BF317" s="145"/>
      <c r="BG317" s="145"/>
      <c r="BH317" s="145"/>
    </row>
    <row r="318" spans="9:60" x14ac:dyDescent="0.2">
      <c r="I318" s="145"/>
      <c r="J318" s="145"/>
      <c r="K318" s="145"/>
      <c r="L318" s="145"/>
      <c r="M318" s="145"/>
      <c r="N318" s="145"/>
      <c r="O318" s="145"/>
      <c r="P318" s="145"/>
      <c r="Q318" s="145"/>
      <c r="R318" s="145"/>
      <c r="S318" s="145"/>
      <c r="T318" s="145"/>
      <c r="U318" s="145"/>
      <c r="V318" s="145"/>
      <c r="W318" s="145"/>
      <c r="X318" s="145"/>
      <c r="Y318" s="145"/>
      <c r="Z318" s="145"/>
      <c r="AA318" s="145"/>
      <c r="AB318" s="145"/>
      <c r="AC318" s="145"/>
      <c r="AD318" s="145"/>
      <c r="AE318" s="145"/>
      <c r="AF318" s="145"/>
      <c r="AG318" s="145"/>
      <c r="AH318" s="145"/>
      <c r="AI318" s="145"/>
      <c r="AJ318" s="145"/>
      <c r="AK318" s="145"/>
      <c r="AL318" s="145"/>
      <c r="AM318" s="145"/>
      <c r="AN318" s="145"/>
      <c r="AO318" s="145"/>
      <c r="AP318" s="145"/>
      <c r="AQ318" s="145"/>
      <c r="AR318" s="145"/>
      <c r="AS318" s="145"/>
      <c r="AT318" s="145"/>
      <c r="AU318" s="145"/>
      <c r="AV318" s="145"/>
      <c r="AW318" s="145"/>
      <c r="AX318" s="145"/>
      <c r="AY318" s="145"/>
      <c r="AZ318" s="145"/>
      <c r="BA318" s="145"/>
      <c r="BB318" s="145"/>
      <c r="BC318" s="145"/>
      <c r="BD318" s="145"/>
      <c r="BE318" s="145"/>
      <c r="BF318" s="145"/>
      <c r="BG318" s="145"/>
      <c r="BH318" s="145"/>
    </row>
    <row r="319" spans="9:60" x14ac:dyDescent="0.2">
      <c r="I319" s="145"/>
      <c r="J319" s="145"/>
      <c r="K319" s="145"/>
      <c r="L319" s="145"/>
      <c r="M319" s="145"/>
      <c r="N319" s="145"/>
      <c r="O319" s="145"/>
      <c r="P319" s="145"/>
      <c r="Q319" s="145"/>
      <c r="R319" s="145"/>
      <c r="S319" s="145"/>
      <c r="T319" s="145"/>
      <c r="U319" s="145"/>
      <c r="V319" s="145"/>
      <c r="W319" s="145"/>
      <c r="X319" s="145"/>
      <c r="Y319" s="145"/>
      <c r="Z319" s="145"/>
      <c r="AA319" s="145"/>
      <c r="AB319" s="145"/>
      <c r="AC319" s="145"/>
      <c r="AD319" s="145"/>
      <c r="AE319" s="145"/>
      <c r="AF319" s="145"/>
      <c r="AG319" s="145"/>
      <c r="AH319" s="145"/>
      <c r="AI319" s="145"/>
      <c r="AJ319" s="145"/>
      <c r="AK319" s="145"/>
      <c r="AL319" s="145"/>
      <c r="AM319" s="145"/>
      <c r="AN319" s="145"/>
      <c r="AO319" s="145"/>
      <c r="AP319" s="145"/>
      <c r="AQ319" s="145"/>
      <c r="AR319" s="145"/>
      <c r="AS319" s="145"/>
      <c r="AT319" s="145"/>
      <c r="AU319" s="145"/>
      <c r="AV319" s="145"/>
      <c r="AW319" s="145"/>
      <c r="AX319" s="145"/>
      <c r="AY319" s="145"/>
      <c r="AZ319" s="145"/>
      <c r="BA319" s="145"/>
      <c r="BB319" s="145"/>
      <c r="BC319" s="145"/>
      <c r="BD319" s="145"/>
      <c r="BE319" s="145"/>
      <c r="BF319" s="145"/>
      <c r="BG319" s="145"/>
      <c r="BH319" s="145"/>
    </row>
    <row r="320" spans="9:60" x14ac:dyDescent="0.2">
      <c r="I320" s="145"/>
      <c r="J320" s="145"/>
      <c r="K320" s="145"/>
      <c r="L320" s="145"/>
      <c r="M320" s="145"/>
      <c r="N320" s="145"/>
      <c r="O320" s="145"/>
      <c r="P320" s="145"/>
      <c r="Q320" s="145"/>
      <c r="R320" s="145"/>
      <c r="S320" s="145"/>
      <c r="T320" s="145"/>
      <c r="U320" s="145"/>
      <c r="V320" s="145"/>
      <c r="W320" s="145"/>
      <c r="X320" s="145"/>
      <c r="Y320" s="145"/>
      <c r="Z320" s="145"/>
      <c r="AA320" s="145"/>
      <c r="AB320" s="145"/>
      <c r="AC320" s="145"/>
      <c r="AD320" s="145"/>
      <c r="AE320" s="145"/>
      <c r="AF320" s="145"/>
      <c r="AG320" s="145"/>
      <c r="AH320" s="145"/>
      <c r="AI320" s="145"/>
      <c r="AJ320" s="145"/>
      <c r="AK320" s="145"/>
      <c r="AL320" s="145"/>
      <c r="AM320" s="145"/>
      <c r="AN320" s="145"/>
      <c r="AO320" s="145"/>
      <c r="AP320" s="145"/>
      <c r="AQ320" s="145"/>
      <c r="AR320" s="145"/>
      <c r="AS320" s="145"/>
      <c r="AT320" s="145"/>
      <c r="AU320" s="145"/>
      <c r="AV320" s="145"/>
      <c r="AW320" s="145"/>
      <c r="AX320" s="145"/>
      <c r="AY320" s="145"/>
      <c r="AZ320" s="145"/>
      <c r="BA320" s="145"/>
      <c r="BB320" s="145"/>
      <c r="BC320" s="145"/>
      <c r="BD320" s="145"/>
      <c r="BE320" s="145"/>
      <c r="BF320" s="145"/>
      <c r="BG320" s="145"/>
      <c r="BH320" s="145"/>
    </row>
    <row r="321" spans="9:60" x14ac:dyDescent="0.2">
      <c r="I321" s="145"/>
      <c r="J321" s="145"/>
      <c r="K321" s="145"/>
      <c r="L321" s="145"/>
      <c r="M321" s="145"/>
      <c r="N321" s="145"/>
      <c r="O321" s="145"/>
      <c r="P321" s="145"/>
      <c r="Q321" s="145"/>
      <c r="R321" s="145"/>
      <c r="S321" s="145"/>
      <c r="T321" s="145"/>
      <c r="U321" s="145"/>
      <c r="V321" s="145"/>
      <c r="W321" s="145"/>
      <c r="X321" s="145"/>
      <c r="Y321" s="145"/>
      <c r="Z321" s="145"/>
      <c r="AA321" s="145"/>
      <c r="AB321" s="145"/>
      <c r="AC321" s="145"/>
      <c r="AD321" s="145"/>
      <c r="AE321" s="145"/>
      <c r="AF321" s="145"/>
      <c r="AG321" s="145"/>
      <c r="AH321" s="145"/>
      <c r="AI321" s="145"/>
      <c r="AJ321" s="145"/>
      <c r="AK321" s="145"/>
      <c r="AL321" s="145"/>
      <c r="AM321" s="145"/>
      <c r="AN321" s="145"/>
      <c r="AO321" s="145"/>
      <c r="AP321" s="145"/>
      <c r="AQ321" s="145"/>
      <c r="AR321" s="145"/>
      <c r="AS321" s="145"/>
      <c r="AT321" s="145"/>
      <c r="AU321" s="145"/>
      <c r="AV321" s="145"/>
      <c r="AW321" s="145"/>
      <c r="AX321" s="145"/>
      <c r="AY321" s="145"/>
      <c r="AZ321" s="145"/>
      <c r="BA321" s="145"/>
      <c r="BB321" s="145"/>
      <c r="BC321" s="145"/>
      <c r="BD321" s="145"/>
      <c r="BE321" s="145"/>
      <c r="BF321" s="145"/>
      <c r="BG321" s="145"/>
      <c r="BH321" s="145"/>
    </row>
    <row r="322" spans="9:60" x14ac:dyDescent="0.2">
      <c r="I322" s="145"/>
      <c r="J322" s="145"/>
      <c r="K322" s="145"/>
      <c r="L322" s="145"/>
      <c r="M322" s="145"/>
      <c r="N322" s="145"/>
      <c r="O322" s="145"/>
      <c r="P322" s="145"/>
      <c r="Q322" s="145"/>
      <c r="R322" s="145"/>
      <c r="S322" s="145"/>
      <c r="T322" s="145"/>
      <c r="U322" s="145"/>
      <c r="V322" s="145"/>
      <c r="W322" s="145"/>
      <c r="X322" s="145"/>
      <c r="Y322" s="145"/>
      <c r="Z322" s="145"/>
      <c r="AA322" s="145"/>
      <c r="AB322" s="145"/>
      <c r="AC322" s="145"/>
      <c r="AD322" s="145"/>
      <c r="AE322" s="145"/>
      <c r="AF322" s="145"/>
      <c r="AG322" s="145"/>
      <c r="AH322" s="145"/>
      <c r="AI322" s="145"/>
      <c r="AJ322" s="145"/>
      <c r="AK322" s="145"/>
      <c r="AL322" s="145"/>
      <c r="AM322" s="145"/>
      <c r="AN322" s="145"/>
      <c r="AO322" s="145"/>
      <c r="AP322" s="145"/>
      <c r="AQ322" s="145"/>
      <c r="AR322" s="145"/>
      <c r="AS322" s="145"/>
      <c r="AT322" s="145"/>
      <c r="AU322" s="145"/>
      <c r="AV322" s="145"/>
      <c r="AW322" s="145"/>
      <c r="AX322" s="145"/>
      <c r="AY322" s="145"/>
      <c r="AZ322" s="145"/>
      <c r="BA322" s="145"/>
      <c r="BB322" s="145"/>
      <c r="BC322" s="145"/>
      <c r="BD322" s="145"/>
      <c r="BE322" s="145"/>
      <c r="BF322" s="145"/>
      <c r="BG322" s="145"/>
      <c r="BH322" s="145"/>
    </row>
    <row r="323" spans="9:60" x14ac:dyDescent="0.2">
      <c r="I323" s="145"/>
      <c r="J323" s="145"/>
      <c r="K323" s="145"/>
      <c r="L323" s="145"/>
      <c r="M323" s="145"/>
      <c r="N323" s="145"/>
      <c r="O323" s="145"/>
      <c r="P323" s="145"/>
      <c r="Q323" s="145"/>
      <c r="R323" s="145"/>
      <c r="S323" s="145"/>
      <c r="T323" s="145"/>
      <c r="U323" s="145"/>
      <c r="V323" s="145"/>
      <c r="W323" s="145"/>
      <c r="X323" s="145"/>
      <c r="Y323" s="145"/>
      <c r="Z323" s="145"/>
      <c r="AA323" s="145"/>
      <c r="AB323" s="145"/>
      <c r="AC323" s="145"/>
      <c r="AD323" s="145"/>
      <c r="AE323" s="145"/>
      <c r="AF323" s="145"/>
      <c r="AG323" s="145"/>
      <c r="AH323" s="145"/>
      <c r="AI323" s="145"/>
      <c r="AJ323" s="145"/>
      <c r="AK323" s="145"/>
      <c r="AL323" s="145"/>
      <c r="AM323" s="145"/>
      <c r="AN323" s="145"/>
      <c r="AO323" s="145"/>
      <c r="AP323" s="145"/>
      <c r="AQ323" s="145"/>
      <c r="AR323" s="145"/>
      <c r="AS323" s="145"/>
      <c r="AT323" s="145"/>
      <c r="AU323" s="145"/>
      <c r="AV323" s="145"/>
      <c r="AW323" s="145"/>
      <c r="AX323" s="145"/>
      <c r="AY323" s="145"/>
      <c r="AZ323" s="145"/>
      <c r="BA323" s="145"/>
      <c r="BB323" s="145"/>
      <c r="BC323" s="145"/>
      <c r="BD323" s="145"/>
      <c r="BE323" s="145"/>
      <c r="BF323" s="145"/>
      <c r="BG323" s="145"/>
      <c r="BH323" s="145"/>
    </row>
    <row r="324" spans="9:60" x14ac:dyDescent="0.2">
      <c r="I324" s="145"/>
      <c r="J324" s="145"/>
      <c r="K324" s="145"/>
      <c r="L324" s="145"/>
      <c r="M324" s="145"/>
      <c r="N324" s="145"/>
      <c r="O324" s="145"/>
      <c r="P324" s="145"/>
      <c r="Q324" s="145"/>
      <c r="R324" s="145"/>
      <c r="S324" s="145"/>
      <c r="T324" s="145"/>
      <c r="U324" s="145"/>
      <c r="V324" s="145"/>
      <c r="W324" s="145"/>
      <c r="X324" s="145"/>
      <c r="Y324" s="145"/>
      <c r="Z324" s="145"/>
      <c r="AA324" s="145"/>
      <c r="AB324" s="145"/>
      <c r="AC324" s="145"/>
      <c r="AD324" s="145"/>
      <c r="AE324" s="145"/>
      <c r="AF324" s="145"/>
      <c r="AG324" s="145"/>
      <c r="AH324" s="145"/>
      <c r="AI324" s="145"/>
      <c r="AJ324" s="145"/>
      <c r="AK324" s="145"/>
      <c r="AL324" s="145"/>
      <c r="AM324" s="145"/>
      <c r="AN324" s="145"/>
      <c r="AO324" s="145"/>
      <c r="AP324" s="145"/>
      <c r="AQ324" s="145"/>
      <c r="AR324" s="145"/>
      <c r="AS324" s="145"/>
      <c r="AT324" s="145"/>
      <c r="AU324" s="145"/>
      <c r="AV324" s="145"/>
      <c r="AW324" s="145"/>
      <c r="AX324" s="145"/>
      <c r="AY324" s="145"/>
      <c r="AZ324" s="145"/>
      <c r="BA324" s="145"/>
      <c r="BB324" s="145"/>
      <c r="BC324" s="145"/>
      <c r="BD324" s="145"/>
      <c r="BE324" s="145"/>
      <c r="BF324" s="145"/>
      <c r="BG324" s="145"/>
      <c r="BH324" s="145"/>
    </row>
    <row r="325" spans="9:60" x14ac:dyDescent="0.2">
      <c r="I325" s="145"/>
      <c r="J325" s="145"/>
      <c r="K325" s="145"/>
      <c r="L325" s="145"/>
      <c r="M325" s="145"/>
      <c r="N325" s="145"/>
      <c r="O325" s="145"/>
      <c r="P325" s="145"/>
      <c r="Q325" s="145"/>
      <c r="R325" s="145"/>
      <c r="S325" s="145"/>
      <c r="T325" s="145"/>
      <c r="U325" s="145"/>
      <c r="V325" s="145"/>
      <c r="W325" s="145"/>
      <c r="X325" s="145"/>
      <c r="Y325" s="145"/>
      <c r="Z325" s="145"/>
      <c r="AA325" s="145"/>
      <c r="AB325" s="145"/>
      <c r="AC325" s="145"/>
      <c r="AD325" s="145"/>
      <c r="AE325" s="145"/>
      <c r="AF325" s="145"/>
      <c r="AG325" s="145"/>
      <c r="AH325" s="145"/>
      <c r="AI325" s="145"/>
      <c r="AJ325" s="145"/>
      <c r="AK325" s="145"/>
      <c r="AL325" s="145"/>
      <c r="AM325" s="145"/>
      <c r="AN325" s="145"/>
      <c r="AO325" s="145"/>
      <c r="AP325" s="145"/>
      <c r="AQ325" s="145"/>
      <c r="AR325" s="145"/>
      <c r="AS325" s="145"/>
      <c r="AT325" s="145"/>
      <c r="AU325" s="145"/>
      <c r="AV325" s="145"/>
      <c r="AW325" s="145"/>
      <c r="AX325" s="145"/>
      <c r="AY325" s="145"/>
      <c r="AZ325" s="145"/>
      <c r="BA325" s="145"/>
      <c r="BB325" s="145"/>
      <c r="BC325" s="145"/>
      <c r="BD325" s="145"/>
      <c r="BE325" s="145"/>
      <c r="BF325" s="145"/>
      <c r="BG325" s="145"/>
      <c r="BH325" s="145"/>
    </row>
    <row r="326" spans="9:60" x14ac:dyDescent="0.2">
      <c r="I326" s="145"/>
      <c r="J326" s="145"/>
      <c r="K326" s="145"/>
      <c r="L326" s="145"/>
      <c r="M326" s="145"/>
      <c r="N326" s="145"/>
      <c r="O326" s="145"/>
      <c r="P326" s="145"/>
      <c r="Q326" s="145"/>
      <c r="R326" s="145"/>
      <c r="S326" s="145"/>
      <c r="T326" s="145"/>
      <c r="U326" s="145"/>
      <c r="V326" s="145"/>
      <c r="W326" s="145"/>
      <c r="X326" s="145"/>
      <c r="Y326" s="145"/>
      <c r="Z326" s="145"/>
      <c r="AA326" s="145"/>
      <c r="AB326" s="145"/>
      <c r="AC326" s="145"/>
      <c r="AD326" s="145"/>
      <c r="AE326" s="145"/>
      <c r="AF326" s="145"/>
      <c r="AG326" s="145"/>
      <c r="AH326" s="145"/>
      <c r="AI326" s="145"/>
      <c r="AJ326" s="145"/>
      <c r="AK326" s="145"/>
      <c r="AL326" s="145"/>
      <c r="AM326" s="145"/>
      <c r="AN326" s="145"/>
      <c r="AO326" s="145"/>
      <c r="AP326" s="145"/>
      <c r="AQ326" s="145"/>
      <c r="AR326" s="145"/>
      <c r="AS326" s="145"/>
      <c r="AT326" s="145"/>
      <c r="AU326" s="145"/>
      <c r="AV326" s="145"/>
      <c r="AW326" s="145"/>
      <c r="AX326" s="145"/>
      <c r="AY326" s="145"/>
      <c r="AZ326" s="145"/>
      <c r="BA326" s="145"/>
      <c r="BB326" s="145"/>
      <c r="BC326" s="145"/>
      <c r="BD326" s="145"/>
      <c r="BE326" s="145"/>
      <c r="BF326" s="145"/>
      <c r="BG326" s="145"/>
      <c r="BH326" s="145"/>
    </row>
    <row r="327" spans="9:60" x14ac:dyDescent="0.2">
      <c r="I327" s="145"/>
      <c r="J327" s="145"/>
      <c r="K327" s="145"/>
      <c r="L327" s="145"/>
      <c r="M327" s="145"/>
      <c r="N327" s="145"/>
      <c r="O327" s="145"/>
      <c r="P327" s="145"/>
      <c r="Q327" s="145"/>
      <c r="R327" s="145"/>
      <c r="S327" s="145"/>
      <c r="T327" s="145"/>
      <c r="U327" s="145"/>
      <c r="V327" s="145"/>
      <c r="W327" s="145"/>
      <c r="X327" s="145"/>
      <c r="Y327" s="145"/>
      <c r="Z327" s="145"/>
      <c r="AA327" s="145"/>
      <c r="AB327" s="145"/>
      <c r="AC327" s="145"/>
      <c r="AD327" s="145"/>
      <c r="AE327" s="145"/>
      <c r="AF327" s="145"/>
      <c r="AG327" s="145"/>
      <c r="AH327" s="145"/>
      <c r="AI327" s="145"/>
      <c r="AJ327" s="145"/>
      <c r="AK327" s="145"/>
      <c r="AL327" s="145"/>
      <c r="AM327" s="145"/>
      <c r="AN327" s="145"/>
      <c r="AO327" s="145"/>
      <c r="AP327" s="145"/>
      <c r="AQ327" s="145"/>
      <c r="AR327" s="145"/>
      <c r="AS327" s="145"/>
      <c r="AT327" s="145"/>
      <c r="AU327" s="145"/>
      <c r="AV327" s="145"/>
      <c r="AW327" s="145"/>
      <c r="AX327" s="145"/>
      <c r="AY327" s="145"/>
      <c r="AZ327" s="145"/>
      <c r="BA327" s="145"/>
      <c r="BB327" s="145"/>
      <c r="BC327" s="145"/>
      <c r="BD327" s="145"/>
      <c r="BE327" s="145"/>
      <c r="BF327" s="145"/>
      <c r="BG327" s="145"/>
      <c r="BH327" s="145"/>
    </row>
    <row r="328" spans="9:60" x14ac:dyDescent="0.2">
      <c r="I328" s="145"/>
      <c r="J328" s="145"/>
      <c r="K328" s="145"/>
      <c r="L328" s="145"/>
      <c r="M328" s="145"/>
      <c r="N328" s="145"/>
      <c r="O328" s="145"/>
      <c r="P328" s="145"/>
      <c r="Q328" s="145"/>
      <c r="R328" s="145"/>
      <c r="S328" s="145"/>
      <c r="T328" s="145"/>
      <c r="U328" s="145"/>
      <c r="V328" s="145"/>
      <c r="W328" s="145"/>
      <c r="X328" s="145"/>
      <c r="Y328" s="145"/>
      <c r="Z328" s="145"/>
      <c r="AA328" s="145"/>
      <c r="AB328" s="145"/>
      <c r="AC328" s="145"/>
      <c r="AD328" s="145"/>
      <c r="AE328" s="145"/>
      <c r="AF328" s="145"/>
      <c r="AG328" s="145"/>
      <c r="AH328" s="145"/>
      <c r="AI328" s="145"/>
      <c r="AJ328" s="145"/>
      <c r="AK328" s="145"/>
      <c r="AL328" s="145"/>
      <c r="AM328" s="145"/>
      <c r="AN328" s="145"/>
      <c r="AO328" s="145"/>
      <c r="AP328" s="145"/>
      <c r="AQ328" s="145"/>
      <c r="AR328" s="145"/>
      <c r="AS328" s="145"/>
      <c r="AT328" s="145"/>
      <c r="AU328" s="145"/>
      <c r="AV328" s="145"/>
      <c r="AW328" s="145"/>
      <c r="AX328" s="145"/>
      <c r="AY328" s="145"/>
      <c r="AZ328" s="145"/>
      <c r="BA328" s="145"/>
      <c r="BB328" s="145"/>
      <c r="BC328" s="145"/>
      <c r="BD328" s="145"/>
      <c r="BE328" s="145"/>
      <c r="BF328" s="145"/>
      <c r="BG328" s="145"/>
      <c r="BH328" s="145"/>
    </row>
    <row r="329" spans="9:60" x14ac:dyDescent="0.2">
      <c r="I329" s="145"/>
      <c r="J329" s="145"/>
      <c r="K329" s="145"/>
      <c r="L329" s="145"/>
      <c r="M329" s="145"/>
      <c r="N329" s="145"/>
      <c r="O329" s="145"/>
      <c r="P329" s="145"/>
      <c r="Q329" s="145"/>
      <c r="R329" s="145"/>
      <c r="S329" s="145"/>
      <c r="T329" s="145"/>
      <c r="U329" s="145"/>
      <c r="V329" s="145"/>
      <c r="W329" s="145"/>
      <c r="X329" s="145"/>
      <c r="Y329" s="145"/>
      <c r="Z329" s="145"/>
      <c r="AA329" s="145"/>
      <c r="AB329" s="145"/>
      <c r="AC329" s="145"/>
      <c r="AD329" s="145"/>
      <c r="AE329" s="145"/>
      <c r="AF329" s="145"/>
      <c r="AG329" s="145"/>
      <c r="AH329" s="145"/>
      <c r="AI329" s="145"/>
      <c r="AJ329" s="145"/>
      <c r="AK329" s="145"/>
      <c r="AL329" s="145"/>
      <c r="AM329" s="145"/>
      <c r="AN329" s="145"/>
      <c r="AO329" s="145"/>
      <c r="AP329" s="145"/>
      <c r="AQ329" s="145"/>
      <c r="AR329" s="145"/>
      <c r="AS329" s="145"/>
      <c r="AT329" s="145"/>
      <c r="AU329" s="145"/>
      <c r="AV329" s="145"/>
      <c r="AW329" s="145"/>
      <c r="AX329" s="145"/>
      <c r="AY329" s="145"/>
      <c r="AZ329" s="145"/>
      <c r="BA329" s="145"/>
      <c r="BB329" s="145"/>
      <c r="BC329" s="145"/>
      <c r="BD329" s="145"/>
      <c r="BE329" s="145"/>
      <c r="BF329" s="145"/>
      <c r="BG329" s="145"/>
      <c r="BH329" s="145"/>
    </row>
    <row r="330" spans="9:60" x14ac:dyDescent="0.2">
      <c r="I330" s="145"/>
      <c r="J330" s="145"/>
      <c r="K330" s="145"/>
      <c r="L330" s="145"/>
      <c r="M330" s="145"/>
      <c r="N330" s="145"/>
      <c r="O330" s="145"/>
      <c r="P330" s="145"/>
      <c r="Q330" s="145"/>
      <c r="R330" s="145"/>
      <c r="S330" s="145"/>
      <c r="T330" s="145"/>
      <c r="U330" s="145"/>
      <c r="V330" s="145"/>
      <c r="W330" s="145"/>
      <c r="X330" s="145"/>
      <c r="Y330" s="145"/>
      <c r="Z330" s="145"/>
      <c r="AA330" s="145"/>
      <c r="AB330" s="145"/>
      <c r="AC330" s="145"/>
      <c r="AD330" s="145"/>
      <c r="AE330" s="145"/>
      <c r="AF330" s="145"/>
      <c r="AG330" s="145"/>
      <c r="AH330" s="145"/>
      <c r="AI330" s="145"/>
      <c r="AJ330" s="145"/>
      <c r="AK330" s="145"/>
      <c r="AL330" s="145"/>
      <c r="AM330" s="145"/>
      <c r="AN330" s="145"/>
      <c r="AO330" s="145"/>
      <c r="AP330" s="145"/>
      <c r="AQ330" s="145"/>
      <c r="AR330" s="145"/>
      <c r="AS330" s="145"/>
      <c r="AT330" s="145"/>
      <c r="AU330" s="145"/>
      <c r="AV330" s="145"/>
      <c r="AW330" s="145"/>
      <c r="AX330" s="145"/>
      <c r="AY330" s="145"/>
      <c r="AZ330" s="145"/>
      <c r="BA330" s="145"/>
      <c r="BB330" s="145"/>
      <c r="BC330" s="145"/>
      <c r="BD330" s="145"/>
      <c r="BE330" s="145"/>
      <c r="BF330" s="145"/>
      <c r="BG330" s="145"/>
      <c r="BH330" s="145"/>
    </row>
    <row r="331" spans="9:60" x14ac:dyDescent="0.2">
      <c r="I331" s="145"/>
      <c r="J331" s="145"/>
      <c r="K331" s="145"/>
      <c r="L331" s="145"/>
      <c r="M331" s="145"/>
      <c r="N331" s="145"/>
      <c r="O331" s="145"/>
      <c r="P331" s="145"/>
      <c r="Q331" s="145"/>
      <c r="R331" s="145"/>
      <c r="S331" s="145"/>
      <c r="T331" s="145"/>
      <c r="U331" s="145"/>
      <c r="V331" s="145"/>
      <c r="W331" s="145"/>
      <c r="X331" s="145"/>
      <c r="Y331" s="145"/>
      <c r="Z331" s="145"/>
      <c r="AA331" s="145"/>
      <c r="AB331" s="145"/>
      <c r="AC331" s="145"/>
      <c r="AD331" s="145"/>
      <c r="AE331" s="145"/>
      <c r="AF331" s="145"/>
      <c r="AG331" s="145"/>
      <c r="AH331" s="145"/>
      <c r="AI331" s="145"/>
      <c r="AJ331" s="145"/>
      <c r="AK331" s="145"/>
      <c r="AL331" s="145"/>
      <c r="AM331" s="145"/>
      <c r="AN331" s="145"/>
      <c r="AO331" s="145"/>
      <c r="AP331" s="145"/>
      <c r="AQ331" s="145"/>
      <c r="AR331" s="145"/>
      <c r="AS331" s="145"/>
      <c r="AT331" s="145"/>
      <c r="AU331" s="145"/>
      <c r="AV331" s="145"/>
      <c r="AW331" s="145"/>
      <c r="AX331" s="145"/>
      <c r="AY331" s="145"/>
      <c r="AZ331" s="145"/>
      <c r="BA331" s="145"/>
      <c r="BB331" s="145"/>
      <c r="BC331" s="145"/>
      <c r="BD331" s="145"/>
      <c r="BE331" s="145"/>
      <c r="BF331" s="145"/>
      <c r="BG331" s="145"/>
      <c r="BH331" s="145"/>
    </row>
    <row r="332" spans="9:60" x14ac:dyDescent="0.2">
      <c r="I332" s="145"/>
      <c r="J332" s="145"/>
      <c r="K332" s="145"/>
      <c r="L332" s="145"/>
      <c r="M332" s="145"/>
      <c r="N332" s="145"/>
      <c r="O332" s="145"/>
      <c r="P332" s="145"/>
      <c r="Q332" s="145"/>
      <c r="R332" s="145"/>
      <c r="S332" s="145"/>
      <c r="T332" s="145"/>
      <c r="U332" s="145"/>
      <c r="V332" s="145"/>
      <c r="W332" s="145"/>
      <c r="X332" s="145"/>
      <c r="Y332" s="145"/>
      <c r="Z332" s="145"/>
      <c r="AA332" s="145"/>
      <c r="AB332" s="145"/>
      <c r="AC332" s="145"/>
      <c r="AD332" s="145"/>
      <c r="AE332" s="145"/>
      <c r="AF332" s="145"/>
      <c r="AG332" s="145"/>
      <c r="AH332" s="145"/>
      <c r="AI332" s="145"/>
      <c r="AJ332" s="145"/>
      <c r="AK332" s="145"/>
      <c r="AL332" s="145"/>
      <c r="AM332" s="145"/>
      <c r="AN332" s="145"/>
      <c r="AO332" s="145"/>
      <c r="AP332" s="145"/>
      <c r="AQ332" s="145"/>
      <c r="AR332" s="145"/>
      <c r="AS332" s="145"/>
      <c r="AT332" s="145"/>
      <c r="AU332" s="145"/>
      <c r="AV332" s="145"/>
      <c r="AW332" s="145"/>
      <c r="AX332" s="145"/>
      <c r="AY332" s="145"/>
      <c r="AZ332" s="145"/>
      <c r="BA332" s="145"/>
      <c r="BB332" s="145"/>
      <c r="BC332" s="145"/>
      <c r="BD332" s="145"/>
      <c r="BE332" s="145"/>
      <c r="BF332" s="145"/>
      <c r="BG332" s="145"/>
      <c r="BH332" s="145"/>
    </row>
    <row r="333" spans="9:60" x14ac:dyDescent="0.2">
      <c r="I333" s="145"/>
      <c r="J333" s="145"/>
      <c r="K333" s="145"/>
      <c r="L333" s="145"/>
      <c r="M333" s="145"/>
      <c r="N333" s="145"/>
      <c r="O333" s="145"/>
      <c r="P333" s="145"/>
      <c r="Q333" s="145"/>
      <c r="R333" s="145"/>
      <c r="S333" s="145"/>
      <c r="T333" s="145"/>
      <c r="U333" s="145"/>
      <c r="V333" s="145"/>
      <c r="W333" s="145"/>
      <c r="X333" s="145"/>
      <c r="Y333" s="145"/>
      <c r="Z333" s="145"/>
      <c r="AA333" s="145"/>
      <c r="AB333" s="145"/>
      <c r="AC333" s="145"/>
      <c r="AD333" s="145"/>
      <c r="AE333" s="145"/>
      <c r="AF333" s="145"/>
      <c r="AG333" s="145"/>
      <c r="AH333" s="145"/>
      <c r="AI333" s="145"/>
      <c r="AJ333" s="145"/>
      <c r="AK333" s="145"/>
      <c r="AL333" s="145"/>
      <c r="AM333" s="145"/>
      <c r="AN333" s="145"/>
      <c r="AO333" s="145"/>
      <c r="AP333" s="145"/>
      <c r="AQ333" s="145"/>
      <c r="AR333" s="145"/>
      <c r="AS333" s="145"/>
      <c r="AT333" s="145"/>
      <c r="AU333" s="145"/>
      <c r="AV333" s="145"/>
      <c r="AW333" s="145"/>
      <c r="AX333" s="145"/>
      <c r="AY333" s="145"/>
      <c r="AZ333" s="145"/>
      <c r="BA333" s="145"/>
      <c r="BB333" s="145"/>
      <c r="BC333" s="145"/>
      <c r="BD333" s="145"/>
      <c r="BE333" s="145"/>
      <c r="BF333" s="145"/>
      <c r="BG333" s="145"/>
      <c r="BH333" s="145"/>
    </row>
    <row r="334" spans="9:60" x14ac:dyDescent="0.2">
      <c r="I334" s="145"/>
      <c r="J334" s="145"/>
      <c r="K334" s="145"/>
      <c r="L334" s="145"/>
      <c r="M334" s="145"/>
      <c r="N334" s="145"/>
      <c r="O334" s="145"/>
      <c r="P334" s="145"/>
      <c r="Q334" s="145"/>
      <c r="R334" s="145"/>
      <c r="S334" s="145"/>
      <c r="T334" s="145"/>
      <c r="U334" s="145"/>
      <c r="V334" s="145"/>
      <c r="W334" s="145"/>
      <c r="X334" s="145"/>
      <c r="Y334" s="145"/>
      <c r="Z334" s="145"/>
      <c r="AA334" s="145"/>
      <c r="AB334" s="145"/>
      <c r="AC334" s="145"/>
      <c r="AD334" s="145"/>
      <c r="AE334" s="145"/>
      <c r="AF334" s="145"/>
      <c r="AG334" s="145"/>
      <c r="AH334" s="145"/>
      <c r="AI334" s="145"/>
      <c r="AJ334" s="145"/>
      <c r="AK334" s="145"/>
      <c r="AL334" s="145"/>
      <c r="AM334" s="145"/>
      <c r="AN334" s="145"/>
      <c r="AO334" s="145"/>
      <c r="AP334" s="145"/>
      <c r="AQ334" s="145"/>
      <c r="AR334" s="145"/>
      <c r="AS334" s="145"/>
      <c r="AT334" s="145"/>
      <c r="AU334" s="145"/>
      <c r="AV334" s="145"/>
      <c r="AW334" s="145"/>
      <c r="AX334" s="145"/>
      <c r="AY334" s="145"/>
      <c r="AZ334" s="145"/>
      <c r="BA334" s="145"/>
      <c r="BB334" s="145"/>
      <c r="BC334" s="145"/>
      <c r="BD334" s="145"/>
      <c r="BE334" s="145"/>
      <c r="BF334" s="145"/>
      <c r="BG334" s="145"/>
      <c r="BH334" s="145"/>
    </row>
    <row r="335" spans="9:60" x14ac:dyDescent="0.2">
      <c r="I335" s="145"/>
      <c r="J335" s="145"/>
      <c r="K335" s="145"/>
      <c r="L335" s="145"/>
      <c r="M335" s="145"/>
      <c r="N335" s="145"/>
      <c r="O335" s="145"/>
      <c r="P335" s="145"/>
      <c r="Q335" s="145"/>
      <c r="R335" s="145"/>
      <c r="S335" s="145"/>
      <c r="T335" s="145"/>
      <c r="U335" s="145"/>
      <c r="V335" s="145"/>
      <c r="W335" s="145"/>
      <c r="X335" s="145"/>
      <c r="Y335" s="145"/>
      <c r="Z335" s="145"/>
      <c r="AA335" s="145"/>
      <c r="AB335" s="145"/>
      <c r="AC335" s="145"/>
      <c r="AD335" s="145"/>
      <c r="AE335" s="145"/>
      <c r="AF335" s="145"/>
      <c r="AG335" s="145"/>
      <c r="AH335" s="145"/>
      <c r="AI335" s="145"/>
      <c r="AJ335" s="145"/>
      <c r="AK335" s="145"/>
      <c r="AL335" s="145"/>
      <c r="AM335" s="145"/>
      <c r="AN335" s="145"/>
      <c r="AO335" s="145"/>
      <c r="AP335" s="145"/>
      <c r="AQ335" s="145"/>
      <c r="AR335" s="145"/>
      <c r="AS335" s="145"/>
      <c r="AT335" s="145"/>
      <c r="AU335" s="145"/>
      <c r="AV335" s="145"/>
      <c r="AW335" s="145"/>
      <c r="AX335" s="145"/>
      <c r="AY335" s="145"/>
      <c r="AZ335" s="145"/>
      <c r="BA335" s="145"/>
      <c r="BB335" s="145"/>
      <c r="BC335" s="145"/>
      <c r="BD335" s="145"/>
      <c r="BE335" s="145"/>
      <c r="BF335" s="145"/>
      <c r="BG335" s="145"/>
      <c r="BH335" s="145"/>
    </row>
    <row r="336" spans="9:60" x14ac:dyDescent="0.2">
      <c r="I336" s="145"/>
      <c r="J336" s="145"/>
      <c r="K336" s="145"/>
      <c r="L336" s="145"/>
      <c r="M336" s="145"/>
      <c r="N336" s="145"/>
      <c r="O336" s="145"/>
      <c r="P336" s="145"/>
      <c r="Q336" s="145"/>
      <c r="R336" s="145"/>
      <c r="S336" s="145"/>
      <c r="T336" s="145"/>
      <c r="U336" s="145"/>
      <c r="V336" s="145"/>
      <c r="W336" s="145"/>
      <c r="X336" s="145"/>
      <c r="Y336" s="145"/>
      <c r="Z336" s="145"/>
      <c r="AA336" s="145"/>
      <c r="AB336" s="145"/>
      <c r="AC336" s="145"/>
      <c r="AD336" s="145"/>
      <c r="AE336" s="145"/>
      <c r="AF336" s="145"/>
      <c r="AG336" s="145"/>
      <c r="AH336" s="145"/>
      <c r="AI336" s="145"/>
      <c r="AJ336" s="145"/>
      <c r="AK336" s="145"/>
      <c r="AL336" s="145"/>
      <c r="AM336" s="145"/>
      <c r="AN336" s="145"/>
      <c r="AO336" s="145"/>
      <c r="AP336" s="145"/>
      <c r="AQ336" s="145"/>
      <c r="AR336" s="145"/>
      <c r="AS336" s="145"/>
      <c r="AT336" s="145"/>
      <c r="AU336" s="145"/>
      <c r="AV336" s="145"/>
      <c r="AW336" s="145"/>
      <c r="AX336" s="145"/>
      <c r="AY336" s="145"/>
      <c r="AZ336" s="145"/>
      <c r="BA336" s="145"/>
      <c r="BB336" s="145"/>
      <c r="BC336" s="145"/>
      <c r="BD336" s="145"/>
      <c r="BE336" s="145"/>
      <c r="BF336" s="145"/>
      <c r="BG336" s="145"/>
      <c r="BH336" s="145"/>
    </row>
    <row r="337" spans="9:60" x14ac:dyDescent="0.2">
      <c r="I337" s="145"/>
      <c r="J337" s="145"/>
      <c r="K337" s="145"/>
      <c r="L337" s="145"/>
      <c r="M337" s="145"/>
      <c r="N337" s="145"/>
      <c r="O337" s="145"/>
      <c r="P337" s="145"/>
      <c r="Q337" s="145"/>
      <c r="R337" s="145"/>
      <c r="S337" s="145"/>
      <c r="T337" s="145"/>
      <c r="U337" s="145"/>
      <c r="V337" s="145"/>
      <c r="W337" s="145"/>
      <c r="X337" s="145"/>
      <c r="Y337" s="145"/>
      <c r="Z337" s="145"/>
      <c r="AA337" s="145"/>
      <c r="AB337" s="145"/>
      <c r="AC337" s="145"/>
      <c r="AD337" s="145"/>
      <c r="AE337" s="145"/>
      <c r="AF337" s="145"/>
      <c r="AG337" s="145"/>
      <c r="AH337" s="145"/>
      <c r="AI337" s="145"/>
      <c r="AJ337" s="145"/>
      <c r="AK337" s="145"/>
      <c r="AL337" s="145"/>
      <c r="AM337" s="145"/>
      <c r="AN337" s="145"/>
      <c r="AO337" s="145"/>
      <c r="AP337" s="145"/>
      <c r="AQ337" s="145"/>
      <c r="AR337" s="145"/>
      <c r="AS337" s="145"/>
      <c r="AT337" s="145"/>
      <c r="AU337" s="145"/>
      <c r="AV337" s="145"/>
      <c r="AW337" s="145"/>
      <c r="AX337" s="145"/>
      <c r="AY337" s="145"/>
      <c r="AZ337" s="145"/>
      <c r="BA337" s="145"/>
      <c r="BB337" s="145"/>
      <c r="BC337" s="145"/>
      <c r="BD337" s="145"/>
      <c r="BE337" s="145"/>
      <c r="BF337" s="145"/>
      <c r="BG337" s="145"/>
      <c r="BH337" s="145"/>
    </row>
    <row r="338" spans="9:60" x14ac:dyDescent="0.2">
      <c r="I338" s="145"/>
      <c r="J338" s="145"/>
      <c r="K338" s="145"/>
      <c r="L338" s="145"/>
      <c r="M338" s="145"/>
      <c r="N338" s="145"/>
      <c r="O338" s="145"/>
      <c r="P338" s="145"/>
      <c r="Q338" s="145"/>
      <c r="R338" s="145"/>
      <c r="S338" s="145"/>
      <c r="T338" s="145"/>
      <c r="U338" s="145"/>
      <c r="V338" s="145"/>
      <c r="W338" s="145"/>
      <c r="X338" s="145"/>
      <c r="Y338" s="145"/>
      <c r="Z338" s="145"/>
      <c r="AA338" s="145"/>
      <c r="AB338" s="145"/>
      <c r="AC338" s="145"/>
      <c r="AD338" s="145"/>
      <c r="AE338" s="145"/>
      <c r="AF338" s="145"/>
      <c r="AG338" s="145"/>
      <c r="AH338" s="145"/>
      <c r="AI338" s="145"/>
      <c r="AJ338" s="145"/>
      <c r="AK338" s="145"/>
      <c r="AL338" s="145"/>
      <c r="AM338" s="145"/>
      <c r="AN338" s="145"/>
      <c r="AO338" s="145"/>
      <c r="AP338" s="145"/>
      <c r="AQ338" s="145"/>
      <c r="AR338" s="145"/>
      <c r="AS338" s="145"/>
      <c r="AT338" s="145"/>
      <c r="AU338" s="145"/>
      <c r="AV338" s="145"/>
      <c r="AW338" s="145"/>
      <c r="AX338" s="145"/>
      <c r="AY338" s="145"/>
      <c r="AZ338" s="145"/>
      <c r="BA338" s="145"/>
      <c r="BB338" s="145"/>
      <c r="BC338" s="145"/>
      <c r="BD338" s="145"/>
      <c r="BE338" s="145"/>
      <c r="BF338" s="145"/>
      <c r="BG338" s="145"/>
      <c r="BH338" s="145"/>
    </row>
    <row r="339" spans="9:60" x14ac:dyDescent="0.2">
      <c r="I339" s="145"/>
      <c r="J339" s="145"/>
      <c r="K339" s="145"/>
      <c r="L339" s="145"/>
      <c r="M339" s="145"/>
      <c r="N339" s="145"/>
      <c r="O339" s="145"/>
      <c r="P339" s="145"/>
      <c r="Q339" s="145"/>
      <c r="R339" s="145"/>
      <c r="S339" s="145"/>
      <c r="T339" s="145"/>
      <c r="U339" s="145"/>
      <c r="V339" s="145"/>
      <c r="W339" s="145"/>
      <c r="X339" s="145"/>
      <c r="Y339" s="145"/>
      <c r="Z339" s="145"/>
      <c r="AA339" s="145"/>
      <c r="AB339" s="145"/>
      <c r="AC339" s="145"/>
      <c r="AD339" s="145"/>
      <c r="AE339" s="145"/>
      <c r="AF339" s="145"/>
      <c r="AG339" s="145"/>
      <c r="AH339" s="145"/>
      <c r="AI339" s="145"/>
      <c r="AJ339" s="145"/>
      <c r="AK339" s="145"/>
      <c r="AL339" s="145"/>
      <c r="AM339" s="145"/>
      <c r="AN339" s="145"/>
      <c r="AO339" s="145"/>
      <c r="AP339" s="145"/>
      <c r="AQ339" s="145"/>
      <c r="AR339" s="145"/>
      <c r="AS339" s="145"/>
      <c r="AT339" s="145"/>
      <c r="AU339" s="145"/>
      <c r="AV339" s="145"/>
      <c r="AW339" s="145"/>
      <c r="AX339" s="145"/>
      <c r="AY339" s="145"/>
      <c r="AZ339" s="145"/>
      <c r="BA339" s="145"/>
      <c r="BB339" s="145"/>
      <c r="BC339" s="145"/>
      <c r="BD339" s="145"/>
      <c r="BE339" s="145"/>
      <c r="BF339" s="145"/>
      <c r="BG339" s="145"/>
      <c r="BH339" s="145"/>
    </row>
    <row r="340" spans="9:60" x14ac:dyDescent="0.2">
      <c r="I340" s="145"/>
      <c r="J340" s="145"/>
      <c r="K340" s="145"/>
      <c r="L340" s="145"/>
      <c r="M340" s="145"/>
      <c r="N340" s="145"/>
      <c r="O340" s="145"/>
      <c r="P340" s="145"/>
      <c r="Q340" s="145"/>
      <c r="R340" s="145"/>
      <c r="S340" s="145"/>
      <c r="T340" s="145"/>
      <c r="U340" s="145"/>
      <c r="V340" s="145"/>
      <c r="W340" s="145"/>
      <c r="X340" s="145"/>
      <c r="Y340" s="145"/>
      <c r="Z340" s="145"/>
      <c r="AA340" s="145"/>
      <c r="AB340" s="145"/>
      <c r="AC340" s="145"/>
      <c r="AD340" s="145"/>
      <c r="AE340" s="145"/>
      <c r="AF340" s="145"/>
      <c r="AG340" s="145"/>
      <c r="AH340" s="145"/>
      <c r="AI340" s="145"/>
      <c r="AJ340" s="145"/>
      <c r="AK340" s="145"/>
      <c r="AL340" s="145"/>
      <c r="AM340" s="145"/>
      <c r="AN340" s="145"/>
      <c r="AO340" s="145"/>
      <c r="AP340" s="145"/>
      <c r="AQ340" s="145"/>
      <c r="AR340" s="145"/>
      <c r="AS340" s="145"/>
      <c r="AT340" s="145"/>
      <c r="AU340" s="145"/>
      <c r="AV340" s="145"/>
      <c r="AW340" s="145"/>
      <c r="AX340" s="145"/>
      <c r="AY340" s="145"/>
      <c r="AZ340" s="145"/>
      <c r="BA340" s="145"/>
      <c r="BB340" s="145"/>
      <c r="BC340" s="145"/>
      <c r="BD340" s="145"/>
      <c r="BE340" s="145"/>
      <c r="BF340" s="145"/>
      <c r="BG340" s="145"/>
      <c r="BH340" s="145"/>
    </row>
    <row r="341" spans="9:60" x14ac:dyDescent="0.2">
      <c r="I341" s="145"/>
      <c r="J341" s="145"/>
      <c r="K341" s="145"/>
      <c r="L341" s="145"/>
      <c r="M341" s="145"/>
      <c r="N341" s="145"/>
      <c r="O341" s="145"/>
      <c r="P341" s="145"/>
      <c r="Q341" s="145"/>
      <c r="R341" s="145"/>
      <c r="S341" s="145"/>
      <c r="T341" s="145"/>
      <c r="U341" s="145"/>
      <c r="V341" s="145"/>
      <c r="W341" s="145"/>
      <c r="X341" s="145"/>
      <c r="Y341" s="145"/>
      <c r="Z341" s="145"/>
      <c r="AA341" s="145"/>
      <c r="AB341" s="145"/>
      <c r="AC341" s="145"/>
      <c r="AD341" s="145"/>
      <c r="AE341" s="145"/>
      <c r="AF341" s="145"/>
      <c r="AG341" s="145"/>
      <c r="AH341" s="145"/>
      <c r="AI341" s="145"/>
      <c r="AJ341" s="145"/>
      <c r="AK341" s="145"/>
      <c r="AL341" s="145"/>
      <c r="AM341" s="145"/>
      <c r="AN341" s="145"/>
      <c r="AO341" s="145"/>
      <c r="AP341" s="145"/>
      <c r="AQ341" s="145"/>
      <c r="AR341" s="145"/>
      <c r="AS341" s="145"/>
      <c r="AT341" s="145"/>
      <c r="AU341" s="145"/>
      <c r="AV341" s="145"/>
      <c r="AW341" s="145"/>
      <c r="AX341" s="145"/>
      <c r="AY341" s="145"/>
      <c r="AZ341" s="145"/>
      <c r="BA341" s="145"/>
      <c r="BB341" s="145"/>
      <c r="BC341" s="145"/>
      <c r="BD341" s="145"/>
      <c r="BE341" s="145"/>
      <c r="BF341" s="145"/>
      <c r="BG341" s="145"/>
      <c r="BH341" s="145"/>
    </row>
    <row r="342" spans="9:60" x14ac:dyDescent="0.2">
      <c r="I342" s="145"/>
      <c r="J342" s="145"/>
      <c r="K342" s="145"/>
      <c r="L342" s="145"/>
      <c r="M342" s="145"/>
      <c r="N342" s="145"/>
      <c r="O342" s="145"/>
      <c r="P342" s="145"/>
      <c r="Q342" s="145"/>
      <c r="R342" s="145"/>
      <c r="S342" s="145"/>
      <c r="T342" s="145"/>
      <c r="U342" s="145"/>
      <c r="V342" s="145"/>
      <c r="W342" s="145"/>
      <c r="X342" s="145"/>
      <c r="Y342" s="145"/>
      <c r="Z342" s="145"/>
      <c r="AA342" s="145"/>
      <c r="AB342" s="145"/>
      <c r="AC342" s="145"/>
      <c r="AD342" s="145"/>
      <c r="AE342" s="145"/>
      <c r="AF342" s="145"/>
      <c r="AG342" s="145"/>
      <c r="AH342" s="145"/>
      <c r="AI342" s="145"/>
      <c r="AJ342" s="145"/>
      <c r="AK342" s="145"/>
      <c r="AL342" s="145"/>
      <c r="AM342" s="145"/>
      <c r="AN342" s="145"/>
      <c r="AO342" s="145"/>
      <c r="AP342" s="145"/>
      <c r="AQ342" s="145"/>
      <c r="AR342" s="145"/>
      <c r="AS342" s="145"/>
      <c r="AT342" s="145"/>
      <c r="AU342" s="145"/>
      <c r="AV342" s="145"/>
      <c r="AW342" s="145"/>
      <c r="AX342" s="145"/>
      <c r="AY342" s="145"/>
      <c r="AZ342" s="145"/>
      <c r="BA342" s="145"/>
      <c r="BB342" s="145"/>
      <c r="BC342" s="145"/>
      <c r="BD342" s="145"/>
      <c r="BE342" s="145"/>
      <c r="BF342" s="145"/>
      <c r="BG342" s="145"/>
      <c r="BH342" s="145"/>
    </row>
    <row r="343" spans="9:60" x14ac:dyDescent="0.2">
      <c r="I343" s="145"/>
      <c r="J343" s="145"/>
      <c r="K343" s="145"/>
      <c r="L343" s="145"/>
      <c r="M343" s="145"/>
      <c r="N343" s="145"/>
      <c r="O343" s="145"/>
      <c r="P343" s="145"/>
      <c r="Q343" s="145"/>
      <c r="R343" s="145"/>
      <c r="S343" s="145"/>
      <c r="T343" s="145"/>
      <c r="U343" s="145"/>
      <c r="V343" s="145"/>
      <c r="W343" s="145"/>
      <c r="X343" s="145"/>
      <c r="Y343" s="145"/>
      <c r="Z343" s="145"/>
      <c r="AA343" s="145"/>
      <c r="AB343" s="145"/>
      <c r="AC343" s="145"/>
      <c r="AD343" s="145"/>
      <c r="AE343" s="145"/>
      <c r="AF343" s="145"/>
      <c r="AG343" s="145"/>
      <c r="AH343" s="145"/>
      <c r="AI343" s="145"/>
      <c r="AJ343" s="145"/>
      <c r="AK343" s="145"/>
      <c r="AL343" s="145"/>
      <c r="AM343" s="145"/>
      <c r="AN343" s="145"/>
      <c r="AO343" s="145"/>
      <c r="AP343" s="145"/>
      <c r="AQ343" s="145"/>
      <c r="AR343" s="145"/>
      <c r="AS343" s="145"/>
      <c r="AT343" s="145"/>
      <c r="AU343" s="145"/>
      <c r="AV343" s="145"/>
      <c r="AW343" s="145"/>
      <c r="AX343" s="145"/>
      <c r="AY343" s="145"/>
      <c r="AZ343" s="145"/>
      <c r="BA343" s="145"/>
      <c r="BB343" s="145"/>
      <c r="BC343" s="145"/>
      <c r="BD343" s="145"/>
      <c r="BE343" s="145"/>
      <c r="BF343" s="145"/>
      <c r="BG343" s="145"/>
      <c r="BH343" s="145"/>
    </row>
    <row r="344" spans="9:60" x14ac:dyDescent="0.2">
      <c r="I344" s="145"/>
      <c r="J344" s="145"/>
      <c r="K344" s="145"/>
      <c r="L344" s="145"/>
      <c r="M344" s="145"/>
      <c r="N344" s="145"/>
      <c r="O344" s="145"/>
      <c r="P344" s="145"/>
      <c r="Q344" s="145"/>
      <c r="R344" s="145"/>
      <c r="S344" s="145"/>
      <c r="T344" s="145"/>
      <c r="U344" s="145"/>
      <c r="V344" s="145"/>
      <c r="W344" s="145"/>
      <c r="X344" s="145"/>
      <c r="Y344" s="145"/>
      <c r="Z344" s="145"/>
      <c r="AA344" s="145"/>
      <c r="AB344" s="145"/>
      <c r="AC344" s="145"/>
      <c r="AD344" s="145"/>
      <c r="AE344" s="145"/>
      <c r="AF344" s="145"/>
      <c r="AG344" s="145"/>
      <c r="AH344" s="145"/>
      <c r="AI344" s="145"/>
      <c r="AJ344" s="145"/>
      <c r="AK344" s="145"/>
      <c r="AL344" s="145"/>
      <c r="AM344" s="145"/>
      <c r="AN344" s="145"/>
      <c r="AO344" s="145"/>
      <c r="AP344" s="145"/>
      <c r="AQ344" s="145"/>
      <c r="AR344" s="145"/>
      <c r="AS344" s="145"/>
      <c r="AT344" s="145"/>
      <c r="AU344" s="145"/>
      <c r="AV344" s="145"/>
      <c r="AW344" s="145"/>
      <c r="AX344" s="145"/>
      <c r="AY344" s="145"/>
      <c r="AZ344" s="145"/>
      <c r="BA344" s="145"/>
      <c r="BB344" s="145"/>
      <c r="BC344" s="145"/>
      <c r="BD344" s="145"/>
      <c r="BE344" s="145"/>
      <c r="BF344" s="145"/>
      <c r="BG344" s="145"/>
      <c r="BH344" s="145"/>
    </row>
    <row r="345" spans="9:60" x14ac:dyDescent="0.2">
      <c r="I345" s="145"/>
      <c r="J345" s="145"/>
      <c r="K345" s="145"/>
      <c r="L345" s="145"/>
      <c r="M345" s="145"/>
      <c r="N345" s="145"/>
      <c r="O345" s="145"/>
      <c r="P345" s="145"/>
      <c r="Q345" s="145"/>
      <c r="R345" s="145"/>
      <c r="S345" s="145"/>
      <c r="T345" s="145"/>
      <c r="U345" s="145"/>
      <c r="V345" s="145"/>
      <c r="W345" s="145"/>
      <c r="X345" s="145"/>
      <c r="Y345" s="145"/>
      <c r="Z345" s="145"/>
      <c r="AA345" s="145"/>
      <c r="AB345" s="145"/>
      <c r="AC345" s="145"/>
      <c r="AD345" s="145"/>
      <c r="AE345" s="145"/>
      <c r="AF345" s="145"/>
      <c r="AG345" s="145"/>
      <c r="AH345" s="145"/>
      <c r="AI345" s="145"/>
      <c r="AJ345" s="145"/>
      <c r="AK345" s="145"/>
      <c r="AL345" s="145"/>
      <c r="AM345" s="145"/>
      <c r="AN345" s="145"/>
      <c r="AO345" s="145"/>
      <c r="AP345" s="145"/>
      <c r="AQ345" s="145"/>
      <c r="AR345" s="145"/>
      <c r="AS345" s="145"/>
      <c r="AT345" s="145"/>
      <c r="AU345" s="145"/>
      <c r="AV345" s="145"/>
      <c r="AW345" s="145"/>
      <c r="AX345" s="145"/>
      <c r="AY345" s="145"/>
      <c r="AZ345" s="145"/>
      <c r="BA345" s="145"/>
      <c r="BB345" s="145"/>
      <c r="BC345" s="145"/>
      <c r="BD345" s="145"/>
      <c r="BE345" s="145"/>
      <c r="BF345" s="145"/>
      <c r="BG345" s="145"/>
      <c r="BH345" s="145"/>
    </row>
    <row r="346" spans="9:60" x14ac:dyDescent="0.2">
      <c r="I346" s="145"/>
      <c r="J346" s="145"/>
      <c r="K346" s="145"/>
      <c r="L346" s="145"/>
      <c r="M346" s="145"/>
      <c r="N346" s="145"/>
      <c r="O346" s="145"/>
      <c r="P346" s="145"/>
      <c r="Q346" s="145"/>
      <c r="R346" s="145"/>
      <c r="S346" s="145"/>
      <c r="T346" s="145"/>
      <c r="U346" s="145"/>
      <c r="V346" s="145"/>
      <c r="W346" s="145"/>
      <c r="X346" s="145"/>
      <c r="Y346" s="145"/>
      <c r="Z346" s="145"/>
      <c r="AA346" s="145"/>
      <c r="AB346" s="145"/>
      <c r="AC346" s="145"/>
      <c r="AD346" s="145"/>
      <c r="AE346" s="145"/>
      <c r="AF346" s="145"/>
      <c r="AG346" s="145"/>
      <c r="AH346" s="145"/>
      <c r="AI346" s="145"/>
      <c r="AJ346" s="145"/>
      <c r="AK346" s="145"/>
      <c r="AL346" s="145"/>
      <c r="AM346" s="145"/>
      <c r="AN346" s="145"/>
      <c r="AO346" s="145"/>
      <c r="AP346" s="145"/>
      <c r="AQ346" s="145"/>
      <c r="AR346" s="145"/>
      <c r="AS346" s="145"/>
      <c r="AT346" s="145"/>
      <c r="AU346" s="145"/>
      <c r="AV346" s="145"/>
      <c r="AW346" s="145"/>
      <c r="AX346" s="145"/>
      <c r="AY346" s="145"/>
      <c r="AZ346" s="145"/>
      <c r="BA346" s="145"/>
      <c r="BB346" s="145"/>
      <c r="BC346" s="145"/>
      <c r="BD346" s="145"/>
      <c r="BE346" s="145"/>
      <c r="BF346" s="145"/>
      <c r="BG346" s="145"/>
      <c r="BH346" s="145"/>
    </row>
    <row r="347" spans="9:60" x14ac:dyDescent="0.2">
      <c r="I347" s="145"/>
      <c r="J347" s="145"/>
      <c r="K347" s="145"/>
      <c r="L347" s="145"/>
      <c r="M347" s="145"/>
      <c r="N347" s="145"/>
      <c r="O347" s="145"/>
      <c r="P347" s="145"/>
      <c r="Q347" s="145"/>
      <c r="R347" s="145"/>
      <c r="S347" s="145"/>
      <c r="T347" s="145"/>
      <c r="U347" s="145"/>
      <c r="V347" s="145"/>
      <c r="W347" s="145"/>
      <c r="X347" s="145"/>
      <c r="Y347" s="145"/>
      <c r="Z347" s="145"/>
      <c r="AA347" s="145"/>
      <c r="AB347" s="145"/>
      <c r="AC347" s="145"/>
      <c r="AD347" s="145"/>
      <c r="AE347" s="145"/>
      <c r="AF347" s="145"/>
      <c r="AG347" s="145"/>
      <c r="AH347" s="145"/>
      <c r="AI347" s="145"/>
      <c r="AJ347" s="145"/>
      <c r="AK347" s="145"/>
      <c r="AL347" s="145"/>
      <c r="AM347" s="145"/>
      <c r="AN347" s="145"/>
      <c r="AO347" s="145"/>
      <c r="AP347" s="145"/>
      <c r="AQ347" s="145"/>
      <c r="AR347" s="145"/>
      <c r="AS347" s="145"/>
      <c r="AT347" s="145"/>
      <c r="AU347" s="145"/>
      <c r="AV347" s="145"/>
      <c r="AW347" s="145"/>
      <c r="AX347" s="145"/>
      <c r="AY347" s="145"/>
      <c r="AZ347" s="145"/>
      <c r="BA347" s="145"/>
      <c r="BB347" s="145"/>
      <c r="BC347" s="145"/>
      <c r="BD347" s="145"/>
      <c r="BE347" s="145"/>
      <c r="BF347" s="145"/>
      <c r="BG347" s="145"/>
      <c r="BH347" s="145"/>
    </row>
    <row r="348" spans="9:60" x14ac:dyDescent="0.2">
      <c r="I348" s="145"/>
      <c r="J348" s="145"/>
      <c r="K348" s="145"/>
      <c r="L348" s="145"/>
      <c r="M348" s="145"/>
      <c r="N348" s="145"/>
      <c r="O348" s="145"/>
      <c r="P348" s="145"/>
      <c r="Q348" s="145"/>
      <c r="R348" s="145"/>
      <c r="S348" s="145"/>
      <c r="T348" s="145"/>
      <c r="U348" s="145"/>
      <c r="V348" s="145"/>
      <c r="W348" s="145"/>
      <c r="X348" s="145"/>
      <c r="Y348" s="145"/>
      <c r="Z348" s="145"/>
      <c r="AA348" s="145"/>
      <c r="AB348" s="145"/>
      <c r="AC348" s="145"/>
      <c r="AD348" s="145"/>
      <c r="AE348" s="145"/>
      <c r="AF348" s="145"/>
      <c r="AG348" s="145"/>
      <c r="AH348" s="145"/>
      <c r="AI348" s="145"/>
      <c r="AJ348" s="145"/>
      <c r="AK348" s="145"/>
      <c r="AL348" s="145"/>
      <c r="AM348" s="145"/>
      <c r="AN348" s="145"/>
      <c r="AO348" s="145"/>
      <c r="AP348" s="145"/>
      <c r="AQ348" s="145"/>
      <c r="AR348" s="145"/>
      <c r="AS348" s="145"/>
      <c r="AT348" s="145"/>
      <c r="AU348" s="145"/>
      <c r="AV348" s="145"/>
      <c r="AW348" s="145"/>
      <c r="AX348" s="145"/>
      <c r="AY348" s="145"/>
      <c r="AZ348" s="145"/>
      <c r="BA348" s="145"/>
      <c r="BB348" s="145"/>
      <c r="BC348" s="145"/>
      <c r="BD348" s="145"/>
      <c r="BE348" s="145"/>
      <c r="BF348" s="145"/>
      <c r="BG348" s="145"/>
      <c r="BH348" s="145"/>
    </row>
    <row r="349" spans="9:60" x14ac:dyDescent="0.2">
      <c r="I349" s="145"/>
      <c r="J349" s="145"/>
      <c r="K349" s="145"/>
      <c r="L349" s="145"/>
      <c r="M349" s="145"/>
      <c r="N349" s="145"/>
      <c r="O349" s="145"/>
      <c r="P349" s="145"/>
      <c r="Q349" s="145"/>
      <c r="R349" s="145"/>
      <c r="S349" s="145"/>
      <c r="T349" s="145"/>
      <c r="U349" s="145"/>
      <c r="V349" s="145"/>
      <c r="W349" s="145"/>
      <c r="X349" s="145"/>
      <c r="Y349" s="145"/>
      <c r="Z349" s="145"/>
      <c r="AA349" s="145"/>
      <c r="AB349" s="145"/>
      <c r="AC349" s="145"/>
      <c r="AD349" s="145"/>
      <c r="AE349" s="145"/>
      <c r="AF349" s="145"/>
      <c r="AG349" s="145"/>
      <c r="AH349" s="145"/>
      <c r="AI349" s="145"/>
      <c r="AJ349" s="145"/>
      <c r="AK349" s="145"/>
      <c r="AL349" s="145"/>
      <c r="AM349" s="145"/>
      <c r="AN349" s="145"/>
      <c r="AO349" s="145"/>
      <c r="AP349" s="145"/>
      <c r="AQ349" s="145"/>
      <c r="AR349" s="145"/>
      <c r="AS349" s="145"/>
      <c r="AT349" s="145"/>
      <c r="AU349" s="145"/>
      <c r="AV349" s="145"/>
      <c r="AW349" s="145"/>
      <c r="AX349" s="145"/>
      <c r="AY349" s="145"/>
      <c r="AZ349" s="145"/>
      <c r="BA349" s="145"/>
      <c r="BB349" s="145"/>
      <c r="BC349" s="145"/>
      <c r="BD349" s="145"/>
      <c r="BE349" s="145"/>
      <c r="BF349" s="145"/>
      <c r="BG349" s="145"/>
      <c r="BH349" s="145"/>
    </row>
    <row r="350" spans="9:60" x14ac:dyDescent="0.2">
      <c r="I350" s="145"/>
      <c r="J350" s="145"/>
      <c r="K350" s="145"/>
      <c r="L350" s="145"/>
      <c r="M350" s="145"/>
      <c r="N350" s="145"/>
      <c r="O350" s="145"/>
      <c r="P350" s="145"/>
      <c r="Q350" s="145"/>
      <c r="R350" s="145"/>
      <c r="S350" s="145"/>
      <c r="T350" s="145"/>
      <c r="U350" s="145"/>
      <c r="V350" s="145"/>
      <c r="W350" s="145"/>
      <c r="X350" s="145"/>
      <c r="Y350" s="145"/>
      <c r="Z350" s="145"/>
      <c r="AA350" s="145"/>
      <c r="AB350" s="145"/>
      <c r="AC350" s="145"/>
      <c r="AD350" s="145"/>
      <c r="AE350" s="145"/>
      <c r="AF350" s="145"/>
      <c r="AG350" s="145"/>
      <c r="AH350" s="145"/>
      <c r="AI350" s="145"/>
      <c r="AJ350" s="145"/>
      <c r="AK350" s="145"/>
      <c r="AL350" s="145"/>
      <c r="AM350" s="145"/>
      <c r="AN350" s="145"/>
      <c r="AO350" s="145"/>
      <c r="AP350" s="145"/>
      <c r="AQ350" s="145"/>
      <c r="AR350" s="145"/>
      <c r="AS350" s="145"/>
      <c r="AT350" s="145"/>
      <c r="AU350" s="145"/>
      <c r="AV350" s="145"/>
      <c r="AW350" s="145"/>
      <c r="AX350" s="145"/>
      <c r="AY350" s="145"/>
      <c r="AZ350" s="145"/>
      <c r="BA350" s="145"/>
      <c r="BB350" s="145"/>
      <c r="BC350" s="145"/>
      <c r="BD350" s="145"/>
      <c r="BE350" s="145"/>
      <c r="BF350" s="145"/>
      <c r="BG350" s="145"/>
      <c r="BH350" s="145"/>
    </row>
    <row r="351" spans="9:60" x14ac:dyDescent="0.2">
      <c r="I351" s="145"/>
      <c r="J351" s="145"/>
      <c r="K351" s="145"/>
      <c r="L351" s="145"/>
      <c r="M351" s="145"/>
      <c r="N351" s="145"/>
      <c r="O351" s="145"/>
      <c r="P351" s="145"/>
      <c r="Q351" s="145"/>
      <c r="R351" s="145"/>
      <c r="S351" s="145"/>
      <c r="T351" s="145"/>
      <c r="U351" s="145"/>
      <c r="V351" s="145"/>
      <c r="W351" s="145"/>
      <c r="X351" s="145"/>
      <c r="Y351" s="145"/>
      <c r="Z351" s="145"/>
      <c r="AA351" s="145"/>
      <c r="AB351" s="145"/>
      <c r="AC351" s="145"/>
      <c r="AD351" s="145"/>
      <c r="AE351" s="145"/>
      <c r="AF351" s="145"/>
      <c r="AG351" s="145"/>
      <c r="AH351" s="145"/>
      <c r="AI351" s="145"/>
      <c r="AJ351" s="145"/>
      <c r="AK351" s="145"/>
      <c r="AL351" s="145"/>
      <c r="AM351" s="145"/>
      <c r="AN351" s="145"/>
      <c r="AO351" s="145"/>
      <c r="AP351" s="145"/>
      <c r="AQ351" s="145"/>
      <c r="AR351" s="145"/>
      <c r="AS351" s="145"/>
      <c r="AT351" s="145"/>
      <c r="AU351" s="145"/>
      <c r="AV351" s="145"/>
      <c r="AW351" s="145"/>
      <c r="AX351" s="145"/>
      <c r="AY351" s="145"/>
      <c r="AZ351" s="145"/>
      <c r="BA351" s="145"/>
      <c r="BB351" s="145"/>
      <c r="BC351" s="145"/>
      <c r="BD351" s="145"/>
      <c r="BE351" s="145"/>
      <c r="BF351" s="145"/>
      <c r="BG351" s="145"/>
      <c r="BH351" s="145"/>
    </row>
    <row r="352" spans="9:60" x14ac:dyDescent="0.2">
      <c r="I352" s="145"/>
      <c r="J352" s="145"/>
      <c r="K352" s="145"/>
      <c r="L352" s="145"/>
      <c r="M352" s="145"/>
      <c r="N352" s="145"/>
      <c r="O352" s="145"/>
      <c r="P352" s="145"/>
      <c r="Q352" s="145"/>
      <c r="R352" s="145"/>
      <c r="S352" s="145"/>
      <c r="T352" s="145"/>
      <c r="U352" s="145"/>
      <c r="V352" s="145"/>
      <c r="W352" s="145"/>
      <c r="X352" s="145"/>
      <c r="Y352" s="145"/>
      <c r="Z352" s="145"/>
      <c r="AA352" s="145"/>
      <c r="AB352" s="145"/>
      <c r="AC352" s="145"/>
      <c r="AD352" s="145"/>
      <c r="AE352" s="145"/>
      <c r="AF352" s="145"/>
      <c r="AG352" s="145"/>
      <c r="AH352" s="145"/>
      <c r="AI352" s="145"/>
      <c r="AJ352" s="145"/>
      <c r="AK352" s="145"/>
      <c r="AL352" s="145"/>
      <c r="AM352" s="145"/>
      <c r="AN352" s="145"/>
      <c r="AO352" s="145"/>
      <c r="AP352" s="145"/>
      <c r="AQ352" s="145"/>
      <c r="AR352" s="145"/>
      <c r="AS352" s="145"/>
      <c r="AT352" s="145"/>
      <c r="AU352" s="145"/>
      <c r="AV352" s="145"/>
      <c r="AW352" s="145"/>
      <c r="AX352" s="145"/>
      <c r="AY352" s="145"/>
      <c r="AZ352" s="145"/>
      <c r="BA352" s="145"/>
      <c r="BB352" s="145"/>
      <c r="BC352" s="145"/>
      <c r="BD352" s="145"/>
      <c r="BE352" s="145"/>
      <c r="BF352" s="145"/>
      <c r="BG352" s="145"/>
      <c r="BH352" s="145"/>
    </row>
    <row r="353" spans="9:60" x14ac:dyDescent="0.2">
      <c r="I353" s="145"/>
      <c r="J353" s="145"/>
      <c r="K353" s="145"/>
      <c r="L353" s="145"/>
      <c r="M353" s="145"/>
      <c r="N353" s="145"/>
      <c r="O353" s="145"/>
      <c r="P353" s="145"/>
      <c r="Q353" s="145"/>
      <c r="R353" s="145"/>
      <c r="S353" s="145"/>
      <c r="T353" s="145"/>
      <c r="U353" s="145"/>
      <c r="V353" s="145"/>
      <c r="W353" s="145"/>
      <c r="X353" s="145"/>
      <c r="Y353" s="145"/>
      <c r="Z353" s="145"/>
      <c r="AA353" s="145"/>
      <c r="AB353" s="145"/>
      <c r="AC353" s="145"/>
      <c r="AD353" s="145"/>
      <c r="AE353" s="145"/>
      <c r="AF353" s="145"/>
      <c r="AG353" s="145"/>
      <c r="AH353" s="145"/>
      <c r="AI353" s="145"/>
      <c r="AJ353" s="145"/>
      <c r="AK353" s="145"/>
      <c r="AL353" s="145"/>
      <c r="AM353" s="145"/>
      <c r="AN353" s="145"/>
      <c r="AO353" s="145"/>
      <c r="AP353" s="145"/>
      <c r="AQ353" s="145"/>
      <c r="AR353" s="145"/>
      <c r="AS353" s="145"/>
      <c r="AT353" s="145"/>
      <c r="AU353" s="145"/>
      <c r="AV353" s="145"/>
      <c r="AW353" s="145"/>
      <c r="AX353" s="145"/>
      <c r="AY353" s="145"/>
      <c r="AZ353" s="145"/>
      <c r="BA353" s="145"/>
      <c r="BB353" s="145"/>
      <c r="BC353" s="145"/>
      <c r="BD353" s="145"/>
      <c r="BE353" s="145"/>
      <c r="BF353" s="145"/>
      <c r="BG353" s="145"/>
      <c r="BH353" s="145"/>
    </row>
    <row r="354" spans="9:60" x14ac:dyDescent="0.2">
      <c r="I354" s="145"/>
      <c r="J354" s="145"/>
      <c r="K354" s="145"/>
      <c r="L354" s="145"/>
      <c r="M354" s="145"/>
      <c r="N354" s="145"/>
      <c r="O354" s="145"/>
      <c r="P354" s="145"/>
      <c r="Q354" s="145"/>
      <c r="R354" s="145"/>
      <c r="S354" s="145"/>
      <c r="T354" s="145"/>
      <c r="U354" s="145"/>
      <c r="V354" s="145"/>
      <c r="W354" s="145"/>
      <c r="X354" s="145"/>
      <c r="Y354" s="145"/>
      <c r="Z354" s="145"/>
      <c r="AA354" s="145"/>
      <c r="AB354" s="145"/>
      <c r="AC354" s="145"/>
      <c r="AD354" s="145"/>
      <c r="AE354" s="145"/>
      <c r="AF354" s="145"/>
      <c r="AG354" s="145"/>
      <c r="AH354" s="145"/>
      <c r="AI354" s="145"/>
      <c r="AJ354" s="145"/>
      <c r="AK354" s="145"/>
      <c r="AL354" s="145"/>
      <c r="AM354" s="145"/>
      <c r="AN354" s="145"/>
      <c r="AO354" s="145"/>
      <c r="AP354" s="145"/>
      <c r="AQ354" s="145"/>
      <c r="AR354" s="145"/>
      <c r="AS354" s="145"/>
      <c r="AT354" s="145"/>
      <c r="AU354" s="145"/>
      <c r="AV354" s="145"/>
      <c r="AW354" s="145"/>
      <c r="AX354" s="145"/>
      <c r="AY354" s="145"/>
      <c r="AZ354" s="145"/>
      <c r="BA354" s="145"/>
      <c r="BB354" s="145"/>
      <c r="BC354" s="145"/>
      <c r="BD354" s="145"/>
      <c r="BE354" s="145"/>
      <c r="BF354" s="145"/>
      <c r="BG354" s="145"/>
      <c r="BH354" s="145"/>
    </row>
    <row r="355" spans="9:60" x14ac:dyDescent="0.2">
      <c r="I355" s="145"/>
      <c r="J355" s="145"/>
      <c r="K355" s="145"/>
      <c r="L355" s="145"/>
      <c r="M355" s="145"/>
      <c r="N355" s="145"/>
      <c r="O355" s="145"/>
      <c r="P355" s="145"/>
      <c r="Q355" s="145"/>
      <c r="R355" s="145"/>
      <c r="S355" s="145"/>
      <c r="T355" s="145"/>
      <c r="U355" s="145"/>
      <c r="V355" s="145"/>
      <c r="W355" s="145"/>
      <c r="X355" s="145"/>
      <c r="Y355" s="145"/>
      <c r="Z355" s="145"/>
      <c r="AA355" s="145"/>
      <c r="AB355" s="145"/>
      <c r="AC355" s="145"/>
      <c r="AD355" s="145"/>
      <c r="AE355" s="145"/>
      <c r="AF355" s="145"/>
      <c r="AG355" s="145"/>
      <c r="AH355" s="145"/>
      <c r="AI355" s="145"/>
      <c r="AJ355" s="145"/>
      <c r="AK355" s="145"/>
      <c r="AL355" s="145"/>
      <c r="AM355" s="145"/>
      <c r="AN355" s="145"/>
      <c r="AO355" s="145"/>
      <c r="AP355" s="145"/>
      <c r="AQ355" s="145"/>
      <c r="AR355" s="145"/>
      <c r="AS355" s="145"/>
      <c r="AT355" s="145"/>
      <c r="AU355" s="145"/>
      <c r="AV355" s="145"/>
      <c r="AW355" s="145"/>
      <c r="AX355" s="145"/>
      <c r="AY355" s="145"/>
      <c r="AZ355" s="145"/>
      <c r="BA355" s="145"/>
      <c r="BB355" s="145"/>
      <c r="BC355" s="145"/>
      <c r="BD355" s="145"/>
      <c r="BE355" s="145"/>
      <c r="BF355" s="145"/>
      <c r="BG355" s="145"/>
      <c r="BH355" s="145"/>
    </row>
    <row r="356" spans="9:60" x14ac:dyDescent="0.2">
      <c r="I356" s="145"/>
      <c r="J356" s="145"/>
      <c r="K356" s="145"/>
      <c r="L356" s="145"/>
      <c r="M356" s="145"/>
      <c r="N356" s="145"/>
      <c r="O356" s="145"/>
      <c r="P356" s="145"/>
      <c r="Q356" s="145"/>
      <c r="R356" s="145"/>
      <c r="S356" s="145"/>
      <c r="T356" s="145"/>
      <c r="U356" s="145"/>
      <c r="V356" s="145"/>
      <c r="W356" s="145"/>
      <c r="X356" s="145"/>
      <c r="Y356" s="145"/>
      <c r="Z356" s="145"/>
      <c r="AA356" s="145"/>
      <c r="AB356" s="145"/>
      <c r="AC356" s="145"/>
      <c r="AD356" s="145"/>
      <c r="AE356" s="145"/>
      <c r="AF356" s="145"/>
      <c r="AG356" s="145"/>
      <c r="AH356" s="145"/>
      <c r="AI356" s="145"/>
      <c r="AJ356" s="145"/>
      <c r="AK356" s="145"/>
      <c r="AL356" s="145"/>
      <c r="AM356" s="145"/>
      <c r="AN356" s="145"/>
      <c r="AO356" s="145"/>
      <c r="AP356" s="145"/>
      <c r="AQ356" s="145"/>
      <c r="AR356" s="145"/>
      <c r="AS356" s="145"/>
      <c r="AT356" s="145"/>
      <c r="AU356" s="145"/>
      <c r="AV356" s="145"/>
      <c r="AW356" s="145"/>
      <c r="AX356" s="145"/>
      <c r="AY356" s="145"/>
      <c r="AZ356" s="145"/>
      <c r="BA356" s="145"/>
      <c r="BB356" s="145"/>
      <c r="BC356" s="145"/>
      <c r="BD356" s="145"/>
      <c r="BE356" s="145"/>
      <c r="BF356" s="145"/>
      <c r="BG356" s="145"/>
      <c r="BH356" s="145"/>
    </row>
    <row r="357" spans="9:60" x14ac:dyDescent="0.2">
      <c r="I357" s="145"/>
      <c r="J357" s="145"/>
      <c r="K357" s="145"/>
      <c r="L357" s="145"/>
      <c r="M357" s="145"/>
      <c r="N357" s="145"/>
      <c r="O357" s="145"/>
      <c r="P357" s="145"/>
      <c r="Q357" s="145"/>
      <c r="R357" s="145"/>
      <c r="S357" s="145"/>
      <c r="T357" s="145"/>
      <c r="U357" s="145"/>
      <c r="V357" s="145"/>
      <c r="W357" s="145"/>
      <c r="X357" s="145"/>
      <c r="Y357" s="145"/>
      <c r="Z357" s="145"/>
      <c r="AA357" s="145"/>
      <c r="AB357" s="145"/>
      <c r="AC357" s="145"/>
      <c r="AD357" s="145"/>
      <c r="AE357" s="145"/>
      <c r="AF357" s="145"/>
      <c r="AG357" s="145"/>
      <c r="AH357" s="145"/>
      <c r="AI357" s="145"/>
      <c r="AJ357" s="145"/>
      <c r="AK357" s="145"/>
      <c r="AL357" s="145"/>
      <c r="AM357" s="145"/>
      <c r="AN357" s="145"/>
      <c r="AO357" s="145"/>
      <c r="AP357" s="145"/>
      <c r="AQ357" s="145"/>
      <c r="AR357" s="145"/>
      <c r="AS357" s="145"/>
      <c r="AT357" s="145"/>
      <c r="AU357" s="145"/>
      <c r="AV357" s="145"/>
      <c r="AW357" s="145"/>
      <c r="AX357" s="145"/>
      <c r="AY357" s="145"/>
      <c r="AZ357" s="145"/>
      <c r="BA357" s="145"/>
      <c r="BB357" s="145"/>
      <c r="BC357" s="145"/>
      <c r="BD357" s="145"/>
      <c r="BE357" s="145"/>
      <c r="BF357" s="145"/>
      <c r="BG357" s="145"/>
      <c r="BH357" s="145"/>
    </row>
    <row r="358" spans="9:60" x14ac:dyDescent="0.2">
      <c r="I358" s="145"/>
      <c r="J358" s="145"/>
      <c r="K358" s="145"/>
      <c r="L358" s="145"/>
      <c r="M358" s="145"/>
      <c r="N358" s="145"/>
      <c r="O358" s="145"/>
      <c r="P358" s="145"/>
      <c r="Q358" s="145"/>
      <c r="R358" s="145"/>
      <c r="S358" s="145"/>
      <c r="T358" s="145"/>
      <c r="U358" s="145"/>
      <c r="V358" s="145"/>
      <c r="W358" s="145"/>
      <c r="X358" s="145"/>
      <c r="Y358" s="145"/>
      <c r="Z358" s="145"/>
      <c r="AA358" s="145"/>
      <c r="AB358" s="145"/>
      <c r="AC358" s="145"/>
      <c r="AD358" s="145"/>
      <c r="AE358" s="145"/>
      <c r="AF358" s="145"/>
      <c r="AG358" s="145"/>
      <c r="AH358" s="145"/>
      <c r="AI358" s="145"/>
      <c r="AJ358" s="145"/>
      <c r="AK358" s="145"/>
      <c r="AL358" s="145"/>
      <c r="AM358" s="145"/>
      <c r="AN358" s="145"/>
      <c r="AO358" s="145"/>
      <c r="AP358" s="145"/>
      <c r="AQ358" s="145"/>
      <c r="AR358" s="145"/>
      <c r="AS358" s="145"/>
      <c r="AT358" s="145"/>
      <c r="AU358" s="145"/>
      <c r="AV358" s="145"/>
      <c r="AW358" s="145"/>
      <c r="AX358" s="145"/>
      <c r="AY358" s="145"/>
      <c r="AZ358" s="145"/>
      <c r="BA358" s="145"/>
      <c r="BB358" s="145"/>
      <c r="BC358" s="145"/>
      <c r="BD358" s="145"/>
      <c r="BE358" s="145"/>
      <c r="BF358" s="145"/>
      <c r="BG358" s="145"/>
      <c r="BH358" s="145"/>
    </row>
    <row r="359" spans="9:60" x14ac:dyDescent="0.2">
      <c r="I359" s="145"/>
      <c r="J359" s="145"/>
      <c r="K359" s="145"/>
      <c r="L359" s="145"/>
      <c r="M359" s="145"/>
      <c r="N359" s="145"/>
      <c r="O359" s="145"/>
      <c r="P359" s="145"/>
      <c r="Q359" s="145"/>
      <c r="R359" s="145"/>
      <c r="S359" s="145"/>
      <c r="T359" s="145"/>
      <c r="U359" s="145"/>
      <c r="V359" s="145"/>
      <c r="W359" s="145"/>
      <c r="X359" s="145"/>
      <c r="Y359" s="145"/>
      <c r="Z359" s="145"/>
      <c r="AA359" s="145"/>
      <c r="AB359" s="145"/>
      <c r="AC359" s="145"/>
      <c r="AD359" s="145"/>
      <c r="AE359" s="145"/>
      <c r="AF359" s="145"/>
      <c r="AG359" s="145"/>
      <c r="AH359" s="145"/>
      <c r="AI359" s="145"/>
      <c r="AJ359" s="145"/>
      <c r="AK359" s="145"/>
      <c r="AL359" s="145"/>
      <c r="AM359" s="145"/>
      <c r="AN359" s="145"/>
      <c r="AO359" s="145"/>
      <c r="AP359" s="145"/>
      <c r="AQ359" s="145"/>
      <c r="AR359" s="145"/>
      <c r="AS359" s="145"/>
      <c r="AT359" s="145"/>
      <c r="AU359" s="145"/>
      <c r="AV359" s="145"/>
      <c r="AW359" s="145"/>
      <c r="AX359" s="145"/>
      <c r="AY359" s="145"/>
      <c r="AZ359" s="145"/>
      <c r="BA359" s="145"/>
      <c r="BB359" s="145"/>
      <c r="BC359" s="145"/>
      <c r="BD359" s="145"/>
      <c r="BE359" s="145"/>
      <c r="BF359" s="145"/>
      <c r="BG359" s="145"/>
      <c r="BH359" s="145"/>
    </row>
    <row r="360" spans="9:60" x14ac:dyDescent="0.2">
      <c r="I360" s="145"/>
      <c r="J360" s="145"/>
      <c r="K360" s="145"/>
      <c r="L360" s="145"/>
      <c r="M360" s="145"/>
      <c r="N360" s="145"/>
      <c r="O360" s="145"/>
      <c r="P360" s="145"/>
      <c r="Q360" s="145"/>
      <c r="R360" s="145"/>
      <c r="S360" s="145"/>
      <c r="T360" s="145"/>
      <c r="U360" s="145"/>
      <c r="V360" s="145"/>
      <c r="W360" s="145"/>
      <c r="X360" s="145"/>
      <c r="Y360" s="145"/>
      <c r="Z360" s="145"/>
      <c r="AA360" s="145"/>
      <c r="AB360" s="145"/>
      <c r="AC360" s="145"/>
      <c r="AD360" s="145"/>
      <c r="AE360" s="145"/>
      <c r="AF360" s="145"/>
      <c r="AG360" s="145"/>
      <c r="AH360" s="145"/>
      <c r="AI360" s="145"/>
      <c r="AJ360" s="145"/>
      <c r="AK360" s="145"/>
      <c r="AL360" s="145"/>
      <c r="AM360" s="145"/>
      <c r="AN360" s="145"/>
      <c r="AO360" s="145"/>
      <c r="AP360" s="145"/>
      <c r="AQ360" s="145"/>
      <c r="AR360" s="145"/>
      <c r="AS360" s="145"/>
      <c r="AT360" s="145"/>
      <c r="AU360" s="145"/>
      <c r="AV360" s="145"/>
      <c r="AW360" s="145"/>
      <c r="AX360" s="145"/>
      <c r="AY360" s="145"/>
      <c r="AZ360" s="145"/>
      <c r="BA360" s="145"/>
      <c r="BB360" s="145"/>
      <c r="BC360" s="145"/>
      <c r="BD360" s="145"/>
      <c r="BE360" s="145"/>
      <c r="BF360" s="145"/>
      <c r="BG360" s="145"/>
      <c r="BH360" s="145"/>
    </row>
    <row r="361" spans="9:60" x14ac:dyDescent="0.2">
      <c r="I361" s="145"/>
      <c r="J361" s="145"/>
      <c r="K361" s="145"/>
      <c r="L361" s="145"/>
      <c r="M361" s="145"/>
      <c r="N361" s="145"/>
      <c r="O361" s="145"/>
      <c r="P361" s="145"/>
      <c r="Q361" s="145"/>
      <c r="R361" s="145"/>
      <c r="S361" s="145"/>
      <c r="T361" s="145"/>
      <c r="U361" s="145"/>
      <c r="V361" s="145"/>
      <c r="W361" s="145"/>
      <c r="X361" s="145"/>
      <c r="Y361" s="145"/>
      <c r="Z361" s="145"/>
      <c r="AA361" s="145"/>
      <c r="AB361" s="145"/>
      <c r="AC361" s="145"/>
      <c r="AD361" s="145"/>
      <c r="AE361" s="145"/>
      <c r="AF361" s="145"/>
      <c r="AG361" s="145"/>
      <c r="AH361" s="145"/>
      <c r="AI361" s="145"/>
      <c r="AJ361" s="145"/>
      <c r="AK361" s="145"/>
      <c r="AL361" s="145"/>
      <c r="AM361" s="145"/>
      <c r="AN361" s="145"/>
      <c r="AO361" s="145"/>
      <c r="AP361" s="145"/>
      <c r="AQ361" s="145"/>
      <c r="AR361" s="145"/>
      <c r="AS361" s="145"/>
      <c r="AT361" s="145"/>
      <c r="AU361" s="145"/>
      <c r="AV361" s="145"/>
      <c r="AW361" s="145"/>
      <c r="AX361" s="145"/>
      <c r="AY361" s="145"/>
      <c r="AZ361" s="145"/>
      <c r="BA361" s="145"/>
      <c r="BB361" s="145"/>
      <c r="BC361" s="145"/>
      <c r="BD361" s="145"/>
      <c r="BE361" s="145"/>
      <c r="BF361" s="145"/>
      <c r="BG361" s="145"/>
      <c r="BH361" s="145"/>
    </row>
    <row r="362" spans="9:60" x14ac:dyDescent="0.2">
      <c r="I362" s="145"/>
      <c r="J362" s="145"/>
      <c r="K362" s="145"/>
      <c r="L362" s="145"/>
      <c r="M362" s="145"/>
      <c r="N362" s="145"/>
      <c r="O362" s="145"/>
      <c r="P362" s="145"/>
      <c r="Q362" s="145"/>
      <c r="R362" s="145"/>
      <c r="S362" s="145"/>
      <c r="T362" s="145"/>
      <c r="U362" s="145"/>
      <c r="V362" s="145"/>
      <c r="W362" s="145"/>
      <c r="X362" s="145"/>
      <c r="Y362" s="145"/>
      <c r="Z362" s="145"/>
      <c r="AA362" s="145"/>
      <c r="AB362" s="145"/>
      <c r="AC362" s="145"/>
      <c r="AD362" s="145"/>
      <c r="AE362" s="145"/>
      <c r="AF362" s="145"/>
      <c r="AG362" s="145"/>
      <c r="AH362" s="145"/>
      <c r="AI362" s="145"/>
      <c r="AJ362" s="145"/>
      <c r="AK362" s="145"/>
      <c r="AL362" s="145"/>
      <c r="AM362" s="145"/>
      <c r="AN362" s="145"/>
      <c r="AO362" s="145"/>
      <c r="AP362" s="145"/>
      <c r="AQ362" s="145"/>
      <c r="AR362" s="145"/>
      <c r="AS362" s="145"/>
      <c r="AT362" s="145"/>
      <c r="AU362" s="145"/>
      <c r="AV362" s="145"/>
      <c r="AW362" s="145"/>
      <c r="AX362" s="145"/>
      <c r="AY362" s="145"/>
      <c r="AZ362" s="145"/>
      <c r="BA362" s="145"/>
      <c r="BB362" s="145"/>
      <c r="BC362" s="145"/>
      <c r="BD362" s="145"/>
      <c r="BE362" s="145"/>
      <c r="BF362" s="145"/>
      <c r="BG362" s="145"/>
      <c r="BH362" s="145"/>
    </row>
    <row r="363" spans="9:60" x14ac:dyDescent="0.2">
      <c r="I363" s="145"/>
      <c r="J363" s="145"/>
      <c r="K363" s="145"/>
      <c r="L363" s="145"/>
      <c r="M363" s="145"/>
      <c r="N363" s="145"/>
      <c r="O363" s="145"/>
      <c r="P363" s="145"/>
      <c r="Q363" s="145"/>
      <c r="R363" s="145"/>
      <c r="S363" s="145"/>
      <c r="T363" s="145"/>
      <c r="U363" s="145"/>
      <c r="V363" s="145"/>
      <c r="W363" s="145"/>
      <c r="X363" s="145"/>
      <c r="Y363" s="145"/>
      <c r="Z363" s="145"/>
      <c r="AA363" s="145"/>
      <c r="AB363" s="145"/>
      <c r="AC363" s="145"/>
      <c r="AD363" s="145"/>
      <c r="AE363" s="145"/>
      <c r="AF363" s="145"/>
      <c r="AG363" s="145"/>
      <c r="AH363" s="145"/>
      <c r="AI363" s="145"/>
      <c r="AJ363" s="145"/>
      <c r="AK363" s="145"/>
      <c r="AL363" s="145"/>
      <c r="AM363" s="145"/>
      <c r="AN363" s="145"/>
      <c r="AO363" s="145"/>
      <c r="AP363" s="145"/>
      <c r="AQ363" s="145"/>
      <c r="AR363" s="145"/>
      <c r="AS363" s="145"/>
      <c r="AT363" s="145"/>
      <c r="AU363" s="145"/>
      <c r="AV363" s="145"/>
      <c r="AW363" s="145"/>
      <c r="AX363" s="145"/>
      <c r="AY363" s="145"/>
      <c r="AZ363" s="145"/>
      <c r="BA363" s="145"/>
      <c r="BB363" s="145"/>
      <c r="BC363" s="145"/>
      <c r="BD363" s="145"/>
      <c r="BE363" s="145"/>
      <c r="BF363" s="145"/>
      <c r="BG363" s="145"/>
      <c r="BH363" s="145"/>
    </row>
    <row r="364" spans="9:60" x14ac:dyDescent="0.2">
      <c r="I364" s="145"/>
      <c r="J364" s="145"/>
      <c r="K364" s="145"/>
      <c r="L364" s="145"/>
      <c r="M364" s="145"/>
      <c r="N364" s="145"/>
      <c r="O364" s="145"/>
      <c r="P364" s="145"/>
      <c r="Q364" s="145"/>
      <c r="R364" s="145"/>
      <c r="S364" s="145"/>
      <c r="T364" s="145"/>
      <c r="U364" s="145"/>
      <c r="V364" s="145"/>
      <c r="W364" s="145"/>
      <c r="X364" s="145"/>
      <c r="Y364" s="145"/>
      <c r="Z364" s="145"/>
      <c r="AA364" s="145"/>
      <c r="AB364" s="145"/>
      <c r="AC364" s="145"/>
      <c r="AD364" s="145"/>
      <c r="AE364" s="145"/>
      <c r="AF364" s="145"/>
      <c r="AG364" s="145"/>
      <c r="AH364" s="145"/>
      <c r="AI364" s="145"/>
      <c r="AJ364" s="145"/>
      <c r="AK364" s="145"/>
      <c r="AL364" s="145"/>
      <c r="AM364" s="145"/>
      <c r="AN364" s="145"/>
      <c r="AO364" s="145"/>
      <c r="AP364" s="145"/>
      <c r="AQ364" s="145"/>
      <c r="AR364" s="145"/>
      <c r="AS364" s="145"/>
      <c r="AT364" s="145"/>
      <c r="AU364" s="145"/>
      <c r="AV364" s="145"/>
      <c r="AW364" s="145"/>
      <c r="AX364" s="145"/>
      <c r="AY364" s="145"/>
      <c r="AZ364" s="145"/>
      <c r="BA364" s="145"/>
      <c r="BB364" s="145"/>
      <c r="BC364" s="145"/>
      <c r="BD364" s="145"/>
      <c r="BE364" s="145"/>
      <c r="BF364" s="145"/>
      <c r="BG364" s="145"/>
      <c r="BH364" s="145"/>
    </row>
    <row r="365" spans="9:60" x14ac:dyDescent="0.2">
      <c r="I365" s="145"/>
      <c r="J365" s="145"/>
      <c r="K365" s="145"/>
      <c r="L365" s="145"/>
      <c r="M365" s="145"/>
      <c r="N365" s="145"/>
      <c r="O365" s="145"/>
      <c r="P365" s="145"/>
      <c r="Q365" s="145"/>
      <c r="R365" s="145"/>
      <c r="S365" s="145"/>
      <c r="T365" s="145"/>
      <c r="U365" s="145"/>
      <c r="V365" s="145"/>
      <c r="W365" s="145"/>
      <c r="X365" s="145"/>
      <c r="Y365" s="145"/>
      <c r="Z365" s="145"/>
      <c r="AA365" s="145"/>
      <c r="AB365" s="145"/>
      <c r="AC365" s="145"/>
      <c r="AD365" s="145"/>
      <c r="AE365" s="145"/>
      <c r="AF365" s="145"/>
      <c r="AG365" s="145"/>
      <c r="AH365" s="145"/>
      <c r="AI365" s="145"/>
      <c r="AJ365" s="145"/>
      <c r="AK365" s="145"/>
      <c r="AL365" s="145"/>
      <c r="AM365" s="145"/>
      <c r="AN365" s="145"/>
      <c r="AO365" s="145"/>
      <c r="AP365" s="145"/>
      <c r="AQ365" s="145"/>
      <c r="AR365" s="145"/>
      <c r="AS365" s="145"/>
      <c r="AT365" s="145"/>
      <c r="AU365" s="145"/>
      <c r="AV365" s="145"/>
      <c r="AW365" s="145"/>
      <c r="AX365" s="145"/>
      <c r="AY365" s="145"/>
      <c r="AZ365" s="145"/>
      <c r="BA365" s="145"/>
      <c r="BB365" s="145"/>
      <c r="BC365" s="145"/>
      <c r="BD365" s="145"/>
      <c r="BE365" s="145"/>
      <c r="BF365" s="145"/>
      <c r="BG365" s="145"/>
      <c r="BH365" s="145"/>
    </row>
    <row r="366" spans="9:60" x14ac:dyDescent="0.2">
      <c r="I366" s="145"/>
      <c r="J366" s="145"/>
      <c r="K366" s="145"/>
      <c r="L366" s="145"/>
      <c r="M366" s="145"/>
      <c r="N366" s="145"/>
      <c r="O366" s="145"/>
      <c r="P366" s="145"/>
      <c r="Q366" s="145"/>
      <c r="R366" s="145"/>
      <c r="S366" s="145"/>
      <c r="T366" s="145"/>
      <c r="U366" s="145"/>
      <c r="V366" s="145"/>
      <c r="W366" s="145"/>
      <c r="X366" s="145"/>
      <c r="Y366" s="145"/>
      <c r="Z366" s="145"/>
      <c r="AA366" s="145"/>
      <c r="AB366" s="145"/>
      <c r="AC366" s="145"/>
      <c r="AD366" s="145"/>
      <c r="AE366" s="145"/>
      <c r="AF366" s="145"/>
      <c r="AG366" s="145"/>
      <c r="AH366" s="145"/>
      <c r="AI366" s="145"/>
      <c r="AJ366" s="145"/>
      <c r="AK366" s="145"/>
      <c r="AL366" s="145"/>
      <c r="AM366" s="145"/>
      <c r="AN366" s="145"/>
      <c r="AO366" s="145"/>
      <c r="AP366" s="145"/>
      <c r="AQ366" s="145"/>
      <c r="AR366" s="145"/>
      <c r="AS366" s="145"/>
      <c r="AT366" s="145"/>
      <c r="AU366" s="145"/>
      <c r="AV366" s="145"/>
      <c r="AW366" s="145"/>
      <c r="AX366" s="145"/>
      <c r="AY366" s="145"/>
      <c r="AZ366" s="145"/>
      <c r="BA366" s="145"/>
      <c r="BB366" s="145"/>
      <c r="BC366" s="145"/>
      <c r="BD366" s="145"/>
      <c r="BE366" s="145"/>
      <c r="BF366" s="145"/>
      <c r="BG366" s="145"/>
      <c r="BH366" s="145"/>
    </row>
    <row r="367" spans="9:60" x14ac:dyDescent="0.2">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5"/>
      <c r="AY367" s="145"/>
      <c r="AZ367" s="145"/>
      <c r="BA367" s="145"/>
      <c r="BB367" s="145"/>
      <c r="BC367" s="145"/>
      <c r="BD367" s="145"/>
      <c r="BE367" s="145"/>
      <c r="BF367" s="145"/>
      <c r="BG367" s="145"/>
      <c r="BH367" s="145"/>
    </row>
    <row r="368" spans="9:60" x14ac:dyDescent="0.2">
      <c r="I368" s="145"/>
      <c r="J368" s="145"/>
      <c r="K368" s="145"/>
      <c r="L368" s="145"/>
      <c r="M368" s="145"/>
      <c r="N368" s="145"/>
      <c r="O368" s="145"/>
      <c r="P368" s="145"/>
      <c r="Q368" s="145"/>
      <c r="R368" s="145"/>
      <c r="S368" s="145"/>
      <c r="T368" s="145"/>
      <c r="U368" s="145"/>
      <c r="V368" s="145"/>
      <c r="W368" s="145"/>
      <c r="X368" s="145"/>
      <c r="Y368" s="145"/>
      <c r="Z368" s="145"/>
      <c r="AA368" s="145"/>
      <c r="AB368" s="145"/>
      <c r="AC368" s="145"/>
      <c r="AD368" s="145"/>
      <c r="AE368" s="145"/>
      <c r="AF368" s="145"/>
      <c r="AG368" s="145"/>
      <c r="AH368" s="145"/>
      <c r="AI368" s="145"/>
      <c r="AJ368" s="145"/>
      <c r="AK368" s="145"/>
      <c r="AL368" s="145"/>
      <c r="AM368" s="145"/>
      <c r="AN368" s="145"/>
      <c r="AO368" s="145"/>
      <c r="AP368" s="145"/>
      <c r="AQ368" s="145"/>
      <c r="AR368" s="145"/>
      <c r="AS368" s="145"/>
      <c r="AT368" s="145"/>
      <c r="AU368" s="145"/>
      <c r="AV368" s="145"/>
      <c r="AW368" s="145"/>
      <c r="AX368" s="145"/>
      <c r="AY368" s="145"/>
      <c r="AZ368" s="145"/>
      <c r="BA368" s="145"/>
      <c r="BB368" s="145"/>
      <c r="BC368" s="145"/>
      <c r="BD368" s="145"/>
      <c r="BE368" s="145"/>
      <c r="BF368" s="145"/>
      <c r="BG368" s="145"/>
      <c r="BH368" s="145"/>
    </row>
    <row r="369" spans="9:60" x14ac:dyDescent="0.2">
      <c r="I369" s="145"/>
      <c r="J369" s="145"/>
      <c r="K369" s="145"/>
      <c r="L369" s="145"/>
      <c r="M369" s="145"/>
      <c r="N369" s="145"/>
      <c r="O369" s="145"/>
      <c r="P369" s="145"/>
      <c r="Q369" s="145"/>
      <c r="R369" s="145"/>
      <c r="S369" s="145"/>
      <c r="T369" s="145"/>
      <c r="U369" s="145"/>
      <c r="V369" s="145"/>
      <c r="W369" s="145"/>
      <c r="X369" s="145"/>
      <c r="Y369" s="145"/>
      <c r="Z369" s="145"/>
      <c r="AA369" s="145"/>
      <c r="AB369" s="145"/>
      <c r="AC369" s="145"/>
      <c r="AD369" s="145"/>
      <c r="AE369" s="145"/>
      <c r="AF369" s="145"/>
      <c r="AG369" s="145"/>
      <c r="AH369" s="145"/>
      <c r="AI369" s="145"/>
      <c r="AJ369" s="145"/>
      <c r="AK369" s="145"/>
      <c r="AL369" s="145"/>
      <c r="AM369" s="145"/>
      <c r="AN369" s="145"/>
      <c r="AO369" s="145"/>
      <c r="AP369" s="145"/>
      <c r="AQ369" s="145"/>
      <c r="AR369" s="145"/>
      <c r="AS369" s="145"/>
      <c r="AT369" s="145"/>
      <c r="AU369" s="145"/>
      <c r="AV369" s="145"/>
      <c r="AW369" s="145"/>
      <c r="AX369" s="145"/>
      <c r="AY369" s="145"/>
      <c r="AZ369" s="145"/>
      <c r="BA369" s="145"/>
      <c r="BB369" s="145"/>
      <c r="BC369" s="145"/>
      <c r="BD369" s="145"/>
      <c r="BE369" s="145"/>
      <c r="BF369" s="145"/>
      <c r="BG369" s="145"/>
      <c r="BH369" s="145"/>
    </row>
    <row r="370" spans="9:60" x14ac:dyDescent="0.2">
      <c r="I370" s="145"/>
      <c r="J370" s="145"/>
      <c r="K370" s="145"/>
      <c r="L370" s="145"/>
      <c r="M370" s="145"/>
      <c r="N370" s="145"/>
      <c r="O370" s="145"/>
      <c r="P370" s="145"/>
      <c r="Q370" s="145"/>
      <c r="R370" s="145"/>
      <c r="S370" s="145"/>
      <c r="T370" s="145"/>
      <c r="U370" s="145"/>
      <c r="V370" s="145"/>
      <c r="W370" s="145"/>
      <c r="X370" s="145"/>
      <c r="Y370" s="145"/>
      <c r="Z370" s="145"/>
      <c r="AA370" s="145"/>
      <c r="AB370" s="145"/>
      <c r="AC370" s="145"/>
      <c r="AD370" s="145"/>
      <c r="AE370" s="145"/>
      <c r="AF370" s="145"/>
      <c r="AG370" s="145"/>
      <c r="AH370" s="145"/>
      <c r="AI370" s="145"/>
      <c r="AJ370" s="145"/>
      <c r="AK370" s="145"/>
      <c r="AL370" s="145"/>
      <c r="AM370" s="145"/>
      <c r="AN370" s="145"/>
      <c r="AO370" s="145"/>
      <c r="AP370" s="145"/>
      <c r="AQ370" s="145"/>
      <c r="AR370" s="145"/>
      <c r="AS370" s="145"/>
      <c r="AT370" s="145"/>
      <c r="AU370" s="145"/>
      <c r="AV370" s="145"/>
      <c r="AW370" s="145"/>
      <c r="AX370" s="145"/>
      <c r="AY370" s="145"/>
      <c r="AZ370" s="145"/>
      <c r="BA370" s="145"/>
      <c r="BB370" s="145"/>
      <c r="BC370" s="145"/>
      <c r="BD370" s="145"/>
      <c r="BE370" s="145"/>
      <c r="BF370" s="145"/>
      <c r="BG370" s="145"/>
      <c r="BH370" s="145"/>
    </row>
    <row r="371" spans="9:60" x14ac:dyDescent="0.2">
      <c r="I371" s="145"/>
      <c r="J371" s="145"/>
      <c r="K371" s="145"/>
      <c r="L371" s="145"/>
      <c r="M371" s="145"/>
      <c r="N371" s="145"/>
      <c r="O371" s="145"/>
      <c r="P371" s="145"/>
      <c r="Q371" s="145"/>
      <c r="R371" s="145"/>
      <c r="S371" s="145"/>
      <c r="T371" s="145"/>
      <c r="U371" s="145"/>
      <c r="V371" s="145"/>
      <c r="W371" s="145"/>
      <c r="X371" s="145"/>
      <c r="Y371" s="145"/>
      <c r="Z371" s="145"/>
      <c r="AA371" s="145"/>
      <c r="AB371" s="145"/>
      <c r="AC371" s="145"/>
      <c r="AD371" s="145"/>
      <c r="AE371" s="145"/>
      <c r="AF371" s="145"/>
      <c r="AG371" s="145"/>
      <c r="AH371" s="145"/>
      <c r="AI371" s="145"/>
      <c r="AJ371" s="145"/>
      <c r="AK371" s="145"/>
      <c r="AL371" s="145"/>
      <c r="AM371" s="145"/>
      <c r="AN371" s="145"/>
      <c r="AO371" s="145"/>
      <c r="AP371" s="145"/>
      <c r="AQ371" s="145"/>
      <c r="AR371" s="145"/>
      <c r="AS371" s="145"/>
      <c r="AT371" s="145"/>
      <c r="AU371" s="145"/>
      <c r="AV371" s="145"/>
      <c r="AW371" s="145"/>
      <c r="AX371" s="145"/>
      <c r="AY371" s="145"/>
      <c r="AZ371" s="145"/>
      <c r="BA371" s="145"/>
      <c r="BB371" s="145"/>
      <c r="BC371" s="145"/>
      <c r="BD371" s="145"/>
      <c r="BE371" s="145"/>
      <c r="BF371" s="145"/>
      <c r="BG371" s="145"/>
      <c r="BH371" s="145"/>
    </row>
    <row r="372" spans="9:60" x14ac:dyDescent="0.2">
      <c r="I372" s="145"/>
      <c r="J372" s="145"/>
      <c r="K372" s="145"/>
      <c r="L372" s="145"/>
      <c r="M372" s="145"/>
      <c r="N372" s="145"/>
      <c r="O372" s="145"/>
      <c r="P372" s="145"/>
      <c r="Q372" s="145"/>
      <c r="R372" s="145"/>
      <c r="S372" s="145"/>
      <c r="T372" s="145"/>
      <c r="U372" s="145"/>
      <c r="V372" s="145"/>
      <c r="W372" s="145"/>
      <c r="X372" s="145"/>
      <c r="Y372" s="145"/>
      <c r="Z372" s="145"/>
      <c r="AA372" s="145"/>
      <c r="AB372" s="145"/>
      <c r="AC372" s="145"/>
      <c r="AD372" s="145"/>
      <c r="AE372" s="145"/>
      <c r="AF372" s="145"/>
      <c r="AG372" s="145"/>
      <c r="AH372" s="145"/>
      <c r="AI372" s="145"/>
      <c r="AJ372" s="145"/>
      <c r="AK372" s="145"/>
      <c r="AL372" s="145"/>
      <c r="AM372" s="145"/>
      <c r="AN372" s="145"/>
      <c r="AO372" s="145"/>
      <c r="AP372" s="145"/>
      <c r="AQ372" s="145"/>
      <c r="AR372" s="145"/>
      <c r="AS372" s="145"/>
      <c r="AT372" s="145"/>
      <c r="AU372" s="145"/>
      <c r="AV372" s="145"/>
      <c r="AW372" s="145"/>
      <c r="AX372" s="145"/>
      <c r="AY372" s="145"/>
      <c r="AZ372" s="145"/>
      <c r="BA372" s="145"/>
      <c r="BB372" s="145"/>
      <c r="BC372" s="145"/>
      <c r="BD372" s="145"/>
      <c r="BE372" s="145"/>
      <c r="BF372" s="145"/>
      <c r="BG372" s="145"/>
      <c r="BH372" s="145"/>
    </row>
    <row r="373" spans="9:60" x14ac:dyDescent="0.2">
      <c r="I373" s="145"/>
      <c r="J373" s="145"/>
      <c r="K373" s="145"/>
      <c r="L373" s="145"/>
      <c r="M373" s="145"/>
      <c r="N373" s="145"/>
      <c r="O373" s="145"/>
      <c r="P373" s="145"/>
      <c r="Q373" s="145"/>
      <c r="R373" s="145"/>
      <c r="S373" s="145"/>
      <c r="T373" s="145"/>
      <c r="U373" s="145"/>
      <c r="V373" s="145"/>
      <c r="W373" s="145"/>
      <c r="X373" s="145"/>
      <c r="Y373" s="145"/>
      <c r="Z373" s="145"/>
      <c r="AA373" s="145"/>
      <c r="AB373" s="145"/>
      <c r="AC373" s="145"/>
      <c r="AD373" s="145"/>
      <c r="AE373" s="145"/>
      <c r="AF373" s="145"/>
      <c r="AG373" s="145"/>
      <c r="AH373" s="145"/>
      <c r="AI373" s="145"/>
      <c r="AJ373" s="145"/>
      <c r="AK373" s="145"/>
      <c r="AL373" s="145"/>
      <c r="AM373" s="145"/>
      <c r="AN373" s="145"/>
      <c r="AO373" s="145"/>
      <c r="AP373" s="145"/>
      <c r="AQ373" s="145"/>
      <c r="AR373" s="145"/>
      <c r="AS373" s="145"/>
      <c r="AT373" s="145"/>
      <c r="AU373" s="145"/>
      <c r="AV373" s="145"/>
      <c r="AW373" s="145"/>
      <c r="AX373" s="145"/>
      <c r="AY373" s="145"/>
      <c r="AZ373" s="145"/>
      <c r="BA373" s="145"/>
      <c r="BB373" s="145"/>
      <c r="BC373" s="145"/>
      <c r="BD373" s="145"/>
      <c r="BE373" s="145"/>
      <c r="BF373" s="145"/>
      <c r="BG373" s="145"/>
      <c r="BH373" s="145"/>
    </row>
    <row r="374" spans="9:60" x14ac:dyDescent="0.2">
      <c r="I374" s="145"/>
      <c r="J374" s="145"/>
      <c r="K374" s="145"/>
      <c r="L374" s="145"/>
      <c r="M374" s="145"/>
      <c r="N374" s="145"/>
      <c r="O374" s="145"/>
      <c r="P374" s="145"/>
      <c r="Q374" s="145"/>
      <c r="R374" s="145"/>
      <c r="S374" s="145"/>
      <c r="T374" s="145"/>
      <c r="U374" s="145"/>
      <c r="V374" s="145"/>
      <c r="W374" s="145"/>
      <c r="X374" s="145"/>
      <c r="Y374" s="145"/>
      <c r="Z374" s="145"/>
      <c r="AA374" s="145"/>
      <c r="AB374" s="145"/>
      <c r="AC374" s="145"/>
      <c r="AD374" s="145"/>
      <c r="AE374" s="145"/>
      <c r="AF374" s="145"/>
      <c r="AG374" s="145"/>
      <c r="AH374" s="145"/>
      <c r="AI374" s="145"/>
      <c r="AJ374" s="145"/>
      <c r="AK374" s="145"/>
      <c r="AL374" s="145"/>
      <c r="AM374" s="145"/>
      <c r="AN374" s="145"/>
      <c r="AO374" s="145"/>
      <c r="AP374" s="145"/>
      <c r="AQ374" s="145"/>
      <c r="AR374" s="145"/>
      <c r="AS374" s="145"/>
      <c r="AT374" s="145"/>
      <c r="AU374" s="145"/>
      <c r="AV374" s="145"/>
      <c r="AW374" s="145"/>
      <c r="AX374" s="145"/>
      <c r="AY374" s="145"/>
      <c r="AZ374" s="145"/>
      <c r="BA374" s="145"/>
      <c r="BB374" s="145"/>
      <c r="BC374" s="145"/>
      <c r="BD374" s="145"/>
      <c r="BE374" s="145"/>
      <c r="BF374" s="145"/>
      <c r="BG374" s="145"/>
      <c r="BH374" s="145"/>
    </row>
    <row r="375" spans="9:60" x14ac:dyDescent="0.2">
      <c r="I375" s="145"/>
      <c r="J375" s="145"/>
      <c r="K375" s="145"/>
      <c r="L375" s="145"/>
      <c r="M375" s="145"/>
      <c r="N375" s="145"/>
      <c r="O375" s="145"/>
      <c r="P375" s="145"/>
      <c r="Q375" s="145"/>
      <c r="R375" s="145"/>
      <c r="S375" s="145"/>
      <c r="T375" s="145"/>
      <c r="U375" s="145"/>
      <c r="V375" s="145"/>
      <c r="W375" s="145"/>
      <c r="X375" s="145"/>
      <c r="Y375" s="145"/>
      <c r="Z375" s="145"/>
      <c r="AA375" s="145"/>
      <c r="AB375" s="145"/>
      <c r="AC375" s="145"/>
      <c r="AD375" s="145"/>
      <c r="AE375" s="145"/>
      <c r="AF375" s="145"/>
      <c r="AG375" s="145"/>
      <c r="AH375" s="145"/>
      <c r="AI375" s="145"/>
      <c r="AJ375" s="145"/>
      <c r="AK375" s="145"/>
      <c r="AL375" s="145"/>
      <c r="AM375" s="145"/>
      <c r="AN375" s="145"/>
      <c r="AO375" s="145"/>
      <c r="AP375" s="145"/>
      <c r="AQ375" s="145"/>
      <c r="AR375" s="145"/>
      <c r="AS375" s="145"/>
      <c r="AT375" s="145"/>
      <c r="AU375" s="145"/>
      <c r="AV375" s="145"/>
      <c r="AW375" s="145"/>
      <c r="AX375" s="145"/>
      <c r="AY375" s="145"/>
      <c r="AZ375" s="145"/>
      <c r="BA375" s="145"/>
      <c r="BB375" s="145"/>
      <c r="BC375" s="145"/>
      <c r="BD375" s="145"/>
      <c r="BE375" s="145"/>
      <c r="BF375" s="145"/>
      <c r="BG375" s="145"/>
      <c r="BH375" s="145"/>
    </row>
    <row r="376" spans="9:60" x14ac:dyDescent="0.2">
      <c r="I376" s="145"/>
      <c r="J376" s="145"/>
      <c r="K376" s="145"/>
      <c r="L376" s="145"/>
      <c r="M376" s="145"/>
      <c r="N376" s="145"/>
      <c r="O376" s="145"/>
      <c r="P376" s="145"/>
      <c r="Q376" s="145"/>
      <c r="R376" s="145"/>
      <c r="S376" s="145"/>
      <c r="T376" s="145"/>
      <c r="U376" s="145"/>
      <c r="V376" s="145"/>
      <c r="W376" s="145"/>
      <c r="X376" s="145"/>
      <c r="Y376" s="145"/>
      <c r="Z376" s="145"/>
      <c r="AA376" s="145"/>
      <c r="AB376" s="145"/>
      <c r="AC376" s="145"/>
      <c r="AD376" s="145"/>
      <c r="AE376" s="145"/>
      <c r="AF376" s="145"/>
      <c r="AG376" s="145"/>
      <c r="AH376" s="145"/>
      <c r="AI376" s="145"/>
      <c r="AJ376" s="145"/>
      <c r="AK376" s="145"/>
      <c r="AL376" s="145"/>
      <c r="AM376" s="145"/>
      <c r="AN376" s="145"/>
      <c r="AO376" s="145"/>
      <c r="AP376" s="145"/>
      <c r="AQ376" s="145"/>
      <c r="AR376" s="145"/>
      <c r="AS376" s="145"/>
      <c r="AT376" s="145"/>
      <c r="AU376" s="145"/>
      <c r="AV376" s="145"/>
      <c r="AW376" s="145"/>
      <c r="AX376" s="145"/>
      <c r="AY376" s="145"/>
      <c r="AZ376" s="145"/>
      <c r="BA376" s="145"/>
      <c r="BB376" s="145"/>
      <c r="BC376" s="145"/>
      <c r="BD376" s="145"/>
      <c r="BE376" s="145"/>
      <c r="BF376" s="145"/>
      <c r="BG376" s="145"/>
      <c r="BH376" s="145"/>
    </row>
    <row r="377" spans="9:60" x14ac:dyDescent="0.2">
      <c r="I377" s="145"/>
      <c r="J377" s="145"/>
      <c r="K377" s="145"/>
      <c r="L377" s="145"/>
      <c r="M377" s="145"/>
      <c r="N377" s="145"/>
      <c r="O377" s="145"/>
      <c r="P377" s="145"/>
      <c r="Q377" s="145"/>
      <c r="R377" s="145"/>
      <c r="S377" s="145"/>
      <c r="T377" s="145"/>
      <c r="U377" s="145"/>
      <c r="V377" s="145"/>
      <c r="W377" s="145"/>
      <c r="X377" s="145"/>
      <c r="Y377" s="145"/>
      <c r="Z377" s="145"/>
      <c r="AA377" s="145"/>
      <c r="AB377" s="145"/>
      <c r="AC377" s="145"/>
      <c r="AD377" s="145"/>
      <c r="AE377" s="145"/>
      <c r="AF377" s="145"/>
      <c r="AG377" s="145"/>
      <c r="AH377" s="145"/>
      <c r="AI377" s="145"/>
      <c r="AJ377" s="145"/>
      <c r="AK377" s="145"/>
      <c r="AL377" s="145"/>
      <c r="AM377" s="145"/>
      <c r="AN377" s="145"/>
      <c r="AO377" s="145"/>
      <c r="AP377" s="145"/>
      <c r="AQ377" s="145"/>
      <c r="AR377" s="145"/>
      <c r="AS377" s="145"/>
      <c r="AT377" s="145"/>
      <c r="AU377" s="145"/>
      <c r="AV377" s="145"/>
      <c r="AW377" s="145"/>
      <c r="AX377" s="145"/>
      <c r="AY377" s="145"/>
      <c r="AZ377" s="145"/>
      <c r="BA377" s="145"/>
      <c r="BB377" s="145"/>
      <c r="BC377" s="145"/>
      <c r="BD377" s="145"/>
      <c r="BE377" s="145"/>
      <c r="BF377" s="145"/>
      <c r="BG377" s="145"/>
      <c r="BH377" s="145"/>
    </row>
    <row r="378" spans="9:60" x14ac:dyDescent="0.2">
      <c r="I378" s="145"/>
      <c r="J378" s="145"/>
      <c r="K378" s="145"/>
      <c r="L378" s="145"/>
      <c r="M378" s="145"/>
      <c r="N378" s="145"/>
      <c r="O378" s="145"/>
      <c r="P378" s="145"/>
      <c r="Q378" s="145"/>
      <c r="R378" s="145"/>
      <c r="S378" s="145"/>
      <c r="T378" s="145"/>
      <c r="U378" s="145"/>
      <c r="V378" s="145"/>
      <c r="W378" s="145"/>
      <c r="X378" s="145"/>
      <c r="Y378" s="145"/>
      <c r="Z378" s="145"/>
      <c r="AA378" s="145"/>
      <c r="AB378" s="145"/>
      <c r="AC378" s="145"/>
      <c r="AD378" s="145"/>
      <c r="AE378" s="145"/>
      <c r="AF378" s="145"/>
      <c r="AG378" s="145"/>
      <c r="AH378" s="145"/>
      <c r="AI378" s="145"/>
      <c r="AJ378" s="145"/>
      <c r="AK378" s="145"/>
      <c r="AL378" s="145"/>
      <c r="AM378" s="145"/>
      <c r="AN378" s="145"/>
      <c r="AO378" s="145"/>
      <c r="AP378" s="145"/>
      <c r="AQ378" s="145"/>
      <c r="AR378" s="145"/>
      <c r="AS378" s="145"/>
      <c r="AT378" s="145"/>
      <c r="AU378" s="145"/>
      <c r="AV378" s="145"/>
      <c r="AW378" s="145"/>
      <c r="AX378" s="145"/>
      <c r="AY378" s="145"/>
      <c r="AZ378" s="145"/>
      <c r="BA378" s="145"/>
      <c r="BB378" s="145"/>
      <c r="BC378" s="145"/>
      <c r="BD378" s="145"/>
      <c r="BE378" s="145"/>
      <c r="BF378" s="145"/>
      <c r="BG378" s="145"/>
      <c r="BH378" s="145"/>
    </row>
    <row r="379" spans="9:60" x14ac:dyDescent="0.2">
      <c r="I379" s="145"/>
      <c r="J379" s="145"/>
      <c r="K379" s="145"/>
      <c r="L379" s="145"/>
      <c r="M379" s="145"/>
      <c r="N379" s="145"/>
      <c r="O379" s="145"/>
      <c r="P379" s="145"/>
      <c r="Q379" s="145"/>
      <c r="R379" s="145"/>
      <c r="S379" s="145"/>
      <c r="T379" s="145"/>
      <c r="U379" s="145"/>
      <c r="V379" s="145"/>
      <c r="W379" s="145"/>
      <c r="X379" s="145"/>
      <c r="Y379" s="145"/>
      <c r="Z379" s="145"/>
      <c r="AA379" s="145"/>
      <c r="AB379" s="145"/>
      <c r="AC379" s="145"/>
      <c r="AD379" s="145"/>
      <c r="AE379" s="145"/>
      <c r="AF379" s="145"/>
      <c r="AG379" s="145"/>
      <c r="AH379" s="145"/>
      <c r="AI379" s="145"/>
      <c r="AJ379" s="145"/>
      <c r="AK379" s="145"/>
      <c r="AL379" s="145"/>
      <c r="AM379" s="145"/>
      <c r="AN379" s="145"/>
      <c r="AO379" s="145"/>
      <c r="AP379" s="145"/>
      <c r="AQ379" s="145"/>
      <c r="AR379" s="145"/>
      <c r="AS379" s="145"/>
      <c r="AT379" s="145"/>
      <c r="AU379" s="145"/>
      <c r="AV379" s="145"/>
      <c r="AW379" s="145"/>
      <c r="AX379" s="145"/>
      <c r="AY379" s="145"/>
      <c r="AZ379" s="145"/>
      <c r="BA379" s="145"/>
      <c r="BB379" s="145"/>
      <c r="BC379" s="145"/>
      <c r="BD379" s="145"/>
      <c r="BE379" s="145"/>
      <c r="BF379" s="145"/>
      <c r="BG379" s="145"/>
      <c r="BH379" s="145"/>
    </row>
    <row r="380" spans="9:60" x14ac:dyDescent="0.2">
      <c r="I380" s="145"/>
      <c r="J380" s="145"/>
      <c r="K380" s="145"/>
      <c r="L380" s="145"/>
      <c r="M380" s="145"/>
      <c r="N380" s="145"/>
      <c r="O380" s="145"/>
      <c r="P380" s="145"/>
      <c r="Q380" s="145"/>
      <c r="R380" s="145"/>
      <c r="S380" s="145"/>
      <c r="T380" s="145"/>
      <c r="U380" s="145"/>
      <c r="V380" s="145"/>
      <c r="W380" s="145"/>
      <c r="X380" s="145"/>
      <c r="Y380" s="145"/>
      <c r="Z380" s="145"/>
      <c r="AA380" s="145"/>
      <c r="AB380" s="145"/>
      <c r="AC380" s="145"/>
      <c r="AD380" s="145"/>
      <c r="AE380" s="145"/>
      <c r="AF380" s="145"/>
      <c r="AG380" s="145"/>
      <c r="AH380" s="145"/>
      <c r="AI380" s="145"/>
      <c r="AJ380" s="145"/>
      <c r="AK380" s="145"/>
      <c r="AL380" s="145"/>
      <c r="AM380" s="145"/>
      <c r="AN380" s="145"/>
      <c r="AO380" s="145"/>
      <c r="AP380" s="145"/>
      <c r="AQ380" s="145"/>
      <c r="AR380" s="145"/>
      <c r="AS380" s="145"/>
      <c r="AT380" s="145"/>
      <c r="AU380" s="145"/>
      <c r="AV380" s="145"/>
      <c r="AW380" s="145"/>
      <c r="AX380" s="145"/>
      <c r="AY380" s="145"/>
      <c r="AZ380" s="145"/>
      <c r="BA380" s="145"/>
      <c r="BB380" s="145"/>
      <c r="BC380" s="145"/>
      <c r="BD380" s="145"/>
      <c r="BE380" s="145"/>
      <c r="BF380" s="145"/>
      <c r="BG380" s="145"/>
      <c r="BH380" s="145"/>
    </row>
    <row r="381" spans="9:60" x14ac:dyDescent="0.2">
      <c r="I381" s="145"/>
      <c r="J381" s="145"/>
      <c r="K381" s="145"/>
      <c r="L381" s="145"/>
      <c r="M381" s="145"/>
      <c r="N381" s="145"/>
      <c r="O381" s="145"/>
      <c r="P381" s="145"/>
      <c r="Q381" s="145"/>
      <c r="R381" s="145"/>
      <c r="S381" s="145"/>
      <c r="T381" s="145"/>
      <c r="U381" s="145"/>
      <c r="V381" s="145"/>
      <c r="W381" s="145"/>
      <c r="X381" s="145"/>
      <c r="Y381" s="145"/>
      <c r="Z381" s="145"/>
      <c r="AA381" s="145"/>
      <c r="AB381" s="145"/>
      <c r="AC381" s="145"/>
      <c r="AD381" s="145"/>
      <c r="AE381" s="145"/>
      <c r="AF381" s="145"/>
      <c r="AG381" s="145"/>
      <c r="AH381" s="145"/>
      <c r="AI381" s="145"/>
      <c r="AJ381" s="145"/>
      <c r="AK381" s="145"/>
      <c r="AL381" s="145"/>
      <c r="AM381" s="145"/>
      <c r="AN381" s="145"/>
      <c r="AO381" s="145"/>
      <c r="AP381" s="145"/>
      <c r="AQ381" s="145"/>
      <c r="AR381" s="145"/>
      <c r="AS381" s="145"/>
      <c r="AT381" s="145"/>
      <c r="AU381" s="145"/>
      <c r="AV381" s="145"/>
      <c r="AW381" s="145"/>
      <c r="AX381" s="145"/>
      <c r="AY381" s="145"/>
      <c r="AZ381" s="145"/>
      <c r="BA381" s="145"/>
      <c r="BB381" s="145"/>
      <c r="BC381" s="145"/>
      <c r="BD381" s="145"/>
      <c r="BE381" s="145"/>
      <c r="BF381" s="145"/>
      <c r="BG381" s="145"/>
      <c r="BH381" s="145"/>
    </row>
    <row r="382" spans="9:60" x14ac:dyDescent="0.2">
      <c r="I382" s="145"/>
      <c r="J382" s="145"/>
      <c r="K382" s="145"/>
      <c r="L382" s="145"/>
      <c r="M382" s="145"/>
      <c r="N382" s="145"/>
      <c r="O382" s="145"/>
      <c r="P382" s="145"/>
      <c r="Q382" s="145"/>
      <c r="R382" s="145"/>
      <c r="S382" s="145"/>
      <c r="T382" s="145"/>
      <c r="U382" s="145"/>
      <c r="V382" s="145"/>
      <c r="W382" s="145"/>
      <c r="X382" s="145"/>
      <c r="Y382" s="145"/>
      <c r="Z382" s="145"/>
      <c r="AA382" s="145"/>
      <c r="AB382" s="145"/>
      <c r="AC382" s="145"/>
      <c r="AD382" s="145"/>
      <c r="AE382" s="145"/>
      <c r="AF382" s="145"/>
      <c r="AG382" s="145"/>
      <c r="AH382" s="145"/>
      <c r="AI382" s="145"/>
      <c r="AJ382" s="145"/>
      <c r="AK382" s="145"/>
      <c r="AL382" s="145"/>
      <c r="AM382" s="145"/>
      <c r="AN382" s="145"/>
      <c r="AO382" s="145"/>
      <c r="AP382" s="145"/>
      <c r="AQ382" s="145"/>
      <c r="AR382" s="145"/>
      <c r="AS382" s="145"/>
      <c r="AT382" s="145"/>
      <c r="AU382" s="145"/>
      <c r="AV382" s="145"/>
      <c r="AW382" s="145"/>
      <c r="AX382" s="145"/>
      <c r="AY382" s="145"/>
      <c r="AZ382" s="145"/>
      <c r="BA382" s="145"/>
      <c r="BB382" s="145"/>
      <c r="BC382" s="145"/>
      <c r="BD382" s="145"/>
      <c r="BE382" s="145"/>
      <c r="BF382" s="145"/>
      <c r="BG382" s="145"/>
      <c r="BH382" s="145"/>
    </row>
    <row r="383" spans="9:60" x14ac:dyDescent="0.2">
      <c r="I383" s="145"/>
      <c r="J383" s="145"/>
      <c r="K383" s="145"/>
      <c r="L383" s="145"/>
      <c r="M383" s="145"/>
      <c r="N383" s="145"/>
      <c r="O383" s="145"/>
      <c r="P383" s="145"/>
      <c r="Q383" s="145"/>
      <c r="R383" s="145"/>
      <c r="S383" s="145"/>
      <c r="T383" s="145"/>
      <c r="U383" s="145"/>
      <c r="V383" s="145"/>
      <c r="W383" s="145"/>
      <c r="X383" s="145"/>
      <c r="Y383" s="145"/>
      <c r="Z383" s="145"/>
      <c r="AA383" s="145"/>
      <c r="AB383" s="145"/>
      <c r="AC383" s="145"/>
      <c r="AD383" s="145"/>
      <c r="AE383" s="145"/>
      <c r="AF383" s="145"/>
      <c r="AG383" s="145"/>
      <c r="AH383" s="145"/>
      <c r="AI383" s="145"/>
      <c r="AJ383" s="145"/>
      <c r="AK383" s="145"/>
      <c r="AL383" s="145"/>
      <c r="AM383" s="145"/>
      <c r="AN383" s="145"/>
      <c r="AO383" s="145"/>
      <c r="AP383" s="145"/>
      <c r="AQ383" s="145"/>
      <c r="AR383" s="145"/>
      <c r="AS383" s="145"/>
      <c r="AT383" s="145"/>
      <c r="AU383" s="145"/>
      <c r="AV383" s="145"/>
      <c r="AW383" s="145"/>
      <c r="AX383" s="145"/>
      <c r="AY383" s="145"/>
      <c r="AZ383" s="145"/>
      <c r="BA383" s="145"/>
      <c r="BB383" s="145"/>
      <c r="BC383" s="145"/>
      <c r="BD383" s="145"/>
      <c r="BE383" s="145"/>
      <c r="BF383" s="145"/>
      <c r="BG383" s="145"/>
      <c r="BH383" s="145"/>
    </row>
    <row r="384" spans="9:60" x14ac:dyDescent="0.2">
      <c r="I384" s="145"/>
      <c r="J384" s="145"/>
      <c r="K384" s="145"/>
      <c r="L384" s="145"/>
      <c r="M384" s="145"/>
      <c r="N384" s="145"/>
      <c r="O384" s="145"/>
      <c r="P384" s="145"/>
      <c r="Q384" s="145"/>
      <c r="R384" s="145"/>
      <c r="S384" s="145"/>
      <c r="T384" s="145"/>
      <c r="U384" s="145"/>
      <c r="V384" s="145"/>
      <c r="W384" s="145"/>
      <c r="X384" s="145"/>
      <c r="Y384" s="145"/>
      <c r="Z384" s="145"/>
      <c r="AA384" s="145"/>
      <c r="AB384" s="145"/>
      <c r="AC384" s="145"/>
      <c r="AD384" s="145"/>
      <c r="AE384" s="145"/>
      <c r="AF384" s="145"/>
      <c r="AG384" s="145"/>
      <c r="AH384" s="145"/>
      <c r="AI384" s="145"/>
      <c r="AJ384" s="145"/>
      <c r="AK384" s="145"/>
      <c r="AL384" s="145"/>
      <c r="AM384" s="145"/>
      <c r="AN384" s="145"/>
      <c r="AO384" s="145"/>
      <c r="AP384" s="145"/>
      <c r="AQ384" s="145"/>
      <c r="AR384" s="145"/>
      <c r="AS384" s="145"/>
      <c r="AT384" s="145"/>
      <c r="AU384" s="145"/>
      <c r="AV384" s="145"/>
      <c r="AW384" s="145"/>
      <c r="AX384" s="145"/>
      <c r="AY384" s="145"/>
      <c r="AZ384" s="145"/>
      <c r="BA384" s="145"/>
      <c r="BB384" s="145"/>
      <c r="BC384" s="145"/>
      <c r="BD384" s="145"/>
      <c r="BE384" s="145"/>
      <c r="BF384" s="145"/>
      <c r="BG384" s="145"/>
      <c r="BH384" s="145"/>
    </row>
    <row r="385" spans="9:60" x14ac:dyDescent="0.2">
      <c r="I385" s="145"/>
      <c r="J385" s="145"/>
      <c r="K385" s="145"/>
      <c r="L385" s="145"/>
      <c r="M385" s="145"/>
      <c r="N385" s="145"/>
      <c r="O385" s="145"/>
      <c r="P385" s="145"/>
      <c r="Q385" s="145"/>
      <c r="R385" s="145"/>
      <c r="S385" s="145"/>
      <c r="T385" s="145"/>
      <c r="U385" s="145"/>
      <c r="V385" s="145"/>
      <c r="W385" s="145"/>
      <c r="X385" s="145"/>
      <c r="Y385" s="145"/>
      <c r="Z385" s="145"/>
      <c r="AA385" s="145"/>
      <c r="AB385" s="145"/>
      <c r="AC385" s="145"/>
      <c r="AD385" s="145"/>
      <c r="AE385" s="145"/>
      <c r="AF385" s="145"/>
      <c r="AG385" s="145"/>
      <c r="AH385" s="145"/>
      <c r="AI385" s="145"/>
      <c r="AJ385" s="145"/>
      <c r="AK385" s="145"/>
      <c r="AL385" s="145"/>
      <c r="AM385" s="145"/>
      <c r="AN385" s="145"/>
      <c r="AO385" s="145"/>
      <c r="AP385" s="145"/>
      <c r="AQ385" s="145"/>
      <c r="AR385" s="145"/>
      <c r="AS385" s="145"/>
      <c r="AT385" s="145"/>
      <c r="AU385" s="145"/>
      <c r="AV385" s="145"/>
      <c r="AW385" s="145"/>
      <c r="AX385" s="145"/>
      <c r="AY385" s="145"/>
      <c r="AZ385" s="145"/>
      <c r="BA385" s="145"/>
      <c r="BB385" s="145"/>
      <c r="BC385" s="145"/>
      <c r="BD385" s="145"/>
      <c r="BE385" s="145"/>
      <c r="BF385" s="145"/>
      <c r="BG385" s="145"/>
      <c r="BH385" s="145"/>
    </row>
    <row r="386" spans="9:60" x14ac:dyDescent="0.2">
      <c r="I386" s="145"/>
      <c r="J386" s="145"/>
      <c r="K386" s="145"/>
      <c r="L386" s="145"/>
      <c r="M386" s="145"/>
      <c r="N386" s="145"/>
      <c r="O386" s="145"/>
      <c r="P386" s="145"/>
      <c r="Q386" s="145"/>
      <c r="R386" s="145"/>
      <c r="S386" s="145"/>
      <c r="T386" s="145"/>
      <c r="U386" s="145"/>
      <c r="V386" s="145"/>
      <c r="W386" s="145"/>
      <c r="X386" s="145"/>
      <c r="Y386" s="145"/>
      <c r="Z386" s="145"/>
      <c r="AA386" s="145"/>
      <c r="AB386" s="145"/>
      <c r="AC386" s="145"/>
      <c r="AD386" s="145"/>
      <c r="AE386" s="145"/>
      <c r="AF386" s="145"/>
      <c r="AG386" s="145"/>
      <c r="AH386" s="145"/>
      <c r="AI386" s="145"/>
      <c r="AJ386" s="145"/>
      <c r="AK386" s="145"/>
      <c r="AL386" s="145"/>
      <c r="AM386" s="145"/>
      <c r="AN386" s="145"/>
      <c r="AO386" s="145"/>
      <c r="AP386" s="145"/>
      <c r="AQ386" s="145"/>
      <c r="AR386" s="145"/>
      <c r="AS386" s="145"/>
      <c r="AT386" s="145"/>
      <c r="AU386" s="145"/>
      <c r="AV386" s="145"/>
      <c r="AW386" s="145"/>
      <c r="AX386" s="145"/>
      <c r="AY386" s="145"/>
      <c r="AZ386" s="145"/>
      <c r="BA386" s="145"/>
      <c r="BB386" s="145"/>
      <c r="BC386" s="145"/>
      <c r="BD386" s="145"/>
      <c r="BE386" s="145"/>
      <c r="BF386" s="145"/>
      <c r="BG386" s="145"/>
      <c r="BH386" s="145"/>
    </row>
    <row r="387" spans="9:60" x14ac:dyDescent="0.2">
      <c r="I387" s="145"/>
      <c r="J387" s="145"/>
      <c r="K387" s="145"/>
      <c r="L387" s="145"/>
      <c r="M387" s="145"/>
      <c r="N387" s="145"/>
      <c r="O387" s="145"/>
      <c r="P387" s="145"/>
      <c r="Q387" s="145"/>
      <c r="R387" s="145"/>
      <c r="S387" s="145"/>
      <c r="T387" s="145"/>
      <c r="U387" s="145"/>
      <c r="V387" s="145"/>
      <c r="W387" s="145"/>
      <c r="X387" s="145"/>
      <c r="Y387" s="145"/>
      <c r="Z387" s="145"/>
      <c r="AA387" s="145"/>
      <c r="AB387" s="145"/>
      <c r="AC387" s="145"/>
      <c r="AD387" s="145"/>
      <c r="AE387" s="145"/>
      <c r="AF387" s="145"/>
      <c r="AG387" s="145"/>
      <c r="AH387" s="145"/>
      <c r="AI387" s="145"/>
      <c r="AJ387" s="145"/>
      <c r="AK387" s="145"/>
      <c r="AL387" s="145"/>
      <c r="AM387" s="145"/>
      <c r="AN387" s="145"/>
      <c r="AO387" s="145"/>
      <c r="AP387" s="145"/>
      <c r="AQ387" s="145"/>
      <c r="AR387" s="145"/>
      <c r="AS387" s="145"/>
      <c r="AT387" s="145"/>
      <c r="AU387" s="145"/>
      <c r="AV387" s="145"/>
      <c r="AW387" s="145"/>
      <c r="AX387" s="145"/>
      <c r="AY387" s="145"/>
      <c r="AZ387" s="145"/>
      <c r="BA387" s="145"/>
      <c r="BB387" s="145"/>
      <c r="BC387" s="145"/>
      <c r="BD387" s="145"/>
      <c r="BE387" s="145"/>
      <c r="BF387" s="145"/>
      <c r="BG387" s="145"/>
      <c r="BH387" s="145"/>
    </row>
    <row r="388" spans="9:60" x14ac:dyDescent="0.2">
      <c r="I388" s="145"/>
      <c r="J388" s="145"/>
      <c r="K388" s="145"/>
      <c r="L388" s="145"/>
      <c r="M388" s="145"/>
      <c r="N388" s="145"/>
      <c r="O388" s="145"/>
      <c r="P388" s="145"/>
      <c r="Q388" s="145"/>
      <c r="R388" s="145"/>
      <c r="S388" s="145"/>
      <c r="T388" s="145"/>
      <c r="U388" s="145"/>
      <c r="V388" s="145"/>
      <c r="W388" s="145"/>
      <c r="X388" s="145"/>
      <c r="Y388" s="145"/>
      <c r="Z388" s="145"/>
      <c r="AA388" s="145"/>
      <c r="AB388" s="145"/>
      <c r="AC388" s="145"/>
      <c r="AD388" s="145"/>
      <c r="AE388" s="145"/>
      <c r="AF388" s="145"/>
      <c r="AG388" s="145"/>
      <c r="AH388" s="145"/>
      <c r="AI388" s="145"/>
      <c r="AJ388" s="145"/>
      <c r="AK388" s="145"/>
      <c r="AL388" s="145"/>
      <c r="AM388" s="145"/>
      <c r="AN388" s="145"/>
      <c r="AO388" s="145"/>
      <c r="AP388" s="145"/>
      <c r="AQ388" s="145"/>
      <c r="AR388" s="145"/>
      <c r="AS388" s="145"/>
      <c r="AT388" s="145"/>
      <c r="AU388" s="145"/>
      <c r="AV388" s="145"/>
      <c r="AW388" s="145"/>
      <c r="AX388" s="145"/>
      <c r="AY388" s="145"/>
      <c r="AZ388" s="145"/>
      <c r="BA388" s="145"/>
      <c r="BB388" s="145"/>
      <c r="BC388" s="145"/>
      <c r="BD388" s="145"/>
      <c r="BE388" s="145"/>
      <c r="BF388" s="145"/>
      <c r="BG388" s="145"/>
      <c r="BH388" s="145"/>
    </row>
    <row r="389" spans="9:60" x14ac:dyDescent="0.2">
      <c r="I389" s="145"/>
      <c r="J389" s="145"/>
      <c r="K389" s="145"/>
      <c r="L389" s="145"/>
      <c r="M389" s="145"/>
      <c r="N389" s="145"/>
      <c r="O389" s="145"/>
      <c r="P389" s="145"/>
      <c r="Q389" s="145"/>
      <c r="R389" s="145"/>
      <c r="S389" s="145"/>
      <c r="T389" s="145"/>
      <c r="U389" s="145"/>
      <c r="V389" s="145"/>
      <c r="W389" s="145"/>
      <c r="X389" s="145"/>
      <c r="Y389" s="145"/>
      <c r="Z389" s="145"/>
      <c r="AA389" s="145"/>
      <c r="AB389" s="145"/>
      <c r="AC389" s="145"/>
      <c r="AD389" s="145"/>
      <c r="AE389" s="145"/>
      <c r="AF389" s="145"/>
      <c r="AG389" s="145"/>
      <c r="AH389" s="145"/>
      <c r="AI389" s="145"/>
      <c r="AJ389" s="145"/>
      <c r="AK389" s="145"/>
      <c r="AL389" s="145"/>
      <c r="AM389" s="145"/>
      <c r="AN389" s="145"/>
      <c r="AO389" s="145"/>
      <c r="AP389" s="145"/>
      <c r="AQ389" s="145"/>
      <c r="AR389" s="145"/>
      <c r="AS389" s="145"/>
      <c r="AT389" s="145"/>
      <c r="AU389" s="145"/>
      <c r="AV389" s="145"/>
      <c r="AW389" s="145"/>
      <c r="AX389" s="145"/>
      <c r="AY389" s="145"/>
      <c r="AZ389" s="145"/>
      <c r="BA389" s="145"/>
      <c r="BB389" s="145"/>
      <c r="BC389" s="145"/>
      <c r="BD389" s="145"/>
      <c r="BE389" s="145"/>
      <c r="BF389" s="145"/>
      <c r="BG389" s="145"/>
      <c r="BH389" s="145"/>
    </row>
    <row r="390" spans="9:60" x14ac:dyDescent="0.2">
      <c r="I390" s="145"/>
      <c r="J390" s="145"/>
      <c r="K390" s="145"/>
      <c r="L390" s="145"/>
      <c r="M390" s="145"/>
      <c r="N390" s="145"/>
      <c r="O390" s="145"/>
      <c r="P390" s="145"/>
      <c r="Q390" s="145"/>
      <c r="R390" s="145"/>
      <c r="S390" s="145"/>
      <c r="T390" s="145"/>
      <c r="U390" s="145"/>
      <c r="V390" s="145"/>
      <c r="W390" s="145"/>
      <c r="X390" s="145"/>
      <c r="Y390" s="145"/>
      <c r="Z390" s="145"/>
      <c r="AA390" s="145"/>
      <c r="AB390" s="145"/>
      <c r="AC390" s="145"/>
      <c r="AD390" s="145"/>
      <c r="AE390" s="145"/>
      <c r="AF390" s="145"/>
      <c r="AG390" s="145"/>
      <c r="AH390" s="145"/>
      <c r="AI390" s="145"/>
      <c r="AJ390" s="145"/>
      <c r="AK390" s="145"/>
      <c r="AL390" s="145"/>
      <c r="AM390" s="145"/>
      <c r="AN390" s="145"/>
      <c r="AO390" s="145"/>
      <c r="AP390" s="145"/>
      <c r="AQ390" s="145"/>
      <c r="AR390" s="145"/>
      <c r="AS390" s="145"/>
      <c r="AT390" s="145"/>
      <c r="AU390" s="145"/>
      <c r="AV390" s="145"/>
      <c r="AW390" s="145"/>
      <c r="AX390" s="145"/>
      <c r="AY390" s="145"/>
      <c r="AZ390" s="145"/>
      <c r="BA390" s="145"/>
      <c r="BB390" s="145"/>
      <c r="BC390" s="145"/>
      <c r="BD390" s="145"/>
      <c r="BE390" s="145"/>
      <c r="BF390" s="145"/>
      <c r="BG390" s="145"/>
      <c r="BH390" s="145"/>
    </row>
    <row r="391" spans="9:60" x14ac:dyDescent="0.2">
      <c r="I391" s="145"/>
      <c r="J391" s="145"/>
      <c r="K391" s="145"/>
      <c r="L391" s="145"/>
      <c r="M391" s="145"/>
      <c r="N391" s="145"/>
      <c r="O391" s="145"/>
      <c r="P391" s="145"/>
      <c r="Q391" s="145"/>
      <c r="R391" s="145"/>
      <c r="S391" s="145"/>
      <c r="T391" s="145"/>
      <c r="U391" s="145"/>
      <c r="V391" s="145"/>
      <c r="W391" s="145"/>
      <c r="X391" s="145"/>
      <c r="Y391" s="145"/>
      <c r="Z391" s="145"/>
      <c r="AA391" s="145"/>
      <c r="AB391" s="145"/>
      <c r="AC391" s="145"/>
      <c r="AD391" s="145"/>
      <c r="AE391" s="145"/>
      <c r="AF391" s="145"/>
      <c r="AG391" s="145"/>
      <c r="AH391" s="145"/>
      <c r="AI391" s="145"/>
      <c r="AJ391" s="145"/>
      <c r="AK391" s="145"/>
      <c r="AL391" s="145"/>
      <c r="AM391" s="145"/>
      <c r="AN391" s="145"/>
      <c r="AO391" s="145"/>
      <c r="AP391" s="145"/>
      <c r="AQ391" s="145"/>
      <c r="AR391" s="145"/>
      <c r="AS391" s="145"/>
      <c r="AT391" s="145"/>
      <c r="AU391" s="145"/>
      <c r="AV391" s="145"/>
      <c r="AW391" s="145"/>
      <c r="AX391" s="145"/>
      <c r="AY391" s="145"/>
      <c r="AZ391" s="145"/>
      <c r="BA391" s="145"/>
      <c r="BB391" s="145"/>
      <c r="BC391" s="145"/>
      <c r="BD391" s="145"/>
      <c r="BE391" s="145"/>
      <c r="BF391" s="145"/>
      <c r="BG391" s="145"/>
      <c r="BH391" s="145"/>
    </row>
    <row r="392" spans="9:60" x14ac:dyDescent="0.2">
      <c r="I392" s="145"/>
      <c r="J392" s="145"/>
      <c r="K392" s="145"/>
      <c r="L392" s="145"/>
      <c r="M392" s="145"/>
      <c r="N392" s="145"/>
      <c r="O392" s="145"/>
      <c r="P392" s="145"/>
      <c r="Q392" s="145"/>
      <c r="R392" s="145"/>
      <c r="S392" s="145"/>
      <c r="T392" s="145"/>
      <c r="U392" s="145"/>
      <c r="V392" s="145"/>
      <c r="W392" s="145"/>
      <c r="X392" s="145"/>
      <c r="Y392" s="145"/>
      <c r="Z392" s="145"/>
      <c r="AA392" s="145"/>
      <c r="AB392" s="145"/>
      <c r="AC392" s="145"/>
      <c r="AD392" s="145"/>
      <c r="AE392" s="145"/>
      <c r="AF392" s="145"/>
      <c r="AG392" s="145"/>
      <c r="AH392" s="145"/>
      <c r="AI392" s="145"/>
      <c r="AJ392" s="145"/>
      <c r="AK392" s="145"/>
      <c r="AL392" s="145"/>
      <c r="AM392" s="145"/>
      <c r="AN392" s="145"/>
      <c r="AO392" s="145"/>
      <c r="AP392" s="145"/>
      <c r="AQ392" s="145"/>
      <c r="AR392" s="145"/>
      <c r="AS392" s="145"/>
      <c r="AT392" s="145"/>
      <c r="AU392" s="145"/>
      <c r="AV392" s="145"/>
      <c r="AW392" s="145"/>
      <c r="AX392" s="145"/>
      <c r="AY392" s="145"/>
      <c r="AZ392" s="145"/>
      <c r="BA392" s="145"/>
      <c r="BB392" s="145"/>
      <c r="BC392" s="145"/>
      <c r="BD392" s="145"/>
      <c r="BE392" s="145"/>
      <c r="BF392" s="145"/>
      <c r="BG392" s="145"/>
      <c r="BH392" s="145"/>
    </row>
    <row r="393" spans="9:60" x14ac:dyDescent="0.2">
      <c r="I393" s="145"/>
      <c r="J393" s="145"/>
      <c r="K393" s="145"/>
      <c r="L393" s="145"/>
      <c r="M393" s="145"/>
      <c r="N393" s="145"/>
      <c r="O393" s="145"/>
      <c r="P393" s="145"/>
      <c r="Q393" s="145"/>
      <c r="R393" s="145"/>
      <c r="S393" s="145"/>
      <c r="T393" s="145"/>
      <c r="U393" s="145"/>
      <c r="V393" s="145"/>
      <c r="W393" s="145"/>
      <c r="X393" s="145"/>
      <c r="Y393" s="145"/>
      <c r="Z393" s="145"/>
      <c r="AA393" s="145"/>
      <c r="AB393" s="145"/>
      <c r="AC393" s="145"/>
      <c r="AD393" s="145"/>
      <c r="AE393" s="145"/>
      <c r="AF393" s="145"/>
      <c r="AG393" s="145"/>
      <c r="AH393" s="145"/>
      <c r="AI393" s="145"/>
      <c r="AJ393" s="145"/>
      <c r="AK393" s="145"/>
      <c r="AL393" s="145"/>
      <c r="AM393" s="145"/>
      <c r="AN393" s="145"/>
      <c r="AO393" s="145"/>
      <c r="AP393" s="145"/>
      <c r="AQ393" s="145"/>
      <c r="AR393" s="145"/>
      <c r="AS393" s="145"/>
      <c r="AT393" s="145"/>
      <c r="AU393" s="145"/>
      <c r="AV393" s="145"/>
      <c r="AW393" s="145"/>
      <c r="AX393" s="145"/>
      <c r="AY393" s="145"/>
      <c r="AZ393" s="145"/>
      <c r="BA393" s="145"/>
      <c r="BB393" s="145"/>
      <c r="BC393" s="145"/>
      <c r="BD393" s="145"/>
      <c r="BE393" s="145"/>
      <c r="BF393" s="145"/>
      <c r="BG393" s="145"/>
      <c r="BH393" s="145"/>
    </row>
    <row r="394" spans="9:60" x14ac:dyDescent="0.2">
      <c r="I394" s="145"/>
      <c r="J394" s="145"/>
      <c r="K394" s="145"/>
      <c r="L394" s="145"/>
      <c r="M394" s="145"/>
      <c r="N394" s="145"/>
      <c r="O394" s="145"/>
      <c r="P394" s="145"/>
      <c r="Q394" s="145"/>
      <c r="R394" s="145"/>
      <c r="S394" s="145"/>
      <c r="T394" s="145"/>
      <c r="U394" s="145"/>
      <c r="V394" s="145"/>
      <c r="W394" s="145"/>
      <c r="X394" s="145"/>
      <c r="Y394" s="145"/>
      <c r="Z394" s="145"/>
      <c r="AA394" s="145"/>
      <c r="AB394" s="145"/>
      <c r="AC394" s="145"/>
      <c r="AD394" s="145"/>
      <c r="AE394" s="145"/>
      <c r="AF394" s="145"/>
      <c r="AG394" s="145"/>
      <c r="AH394" s="145"/>
      <c r="AI394" s="145"/>
      <c r="AJ394" s="145"/>
      <c r="AK394" s="145"/>
      <c r="AL394" s="145"/>
      <c r="AM394" s="145"/>
      <c r="AN394" s="145"/>
      <c r="AO394" s="145"/>
      <c r="AP394" s="145"/>
      <c r="AQ394" s="145"/>
      <c r="AR394" s="145"/>
      <c r="AS394" s="145"/>
      <c r="AT394" s="145"/>
      <c r="AU394" s="145"/>
      <c r="AV394" s="145"/>
      <c r="AW394" s="145"/>
      <c r="AX394" s="145"/>
      <c r="AY394" s="145"/>
      <c r="AZ394" s="145"/>
      <c r="BA394" s="145"/>
      <c r="BB394" s="145"/>
      <c r="BC394" s="145"/>
      <c r="BD394" s="145"/>
      <c r="BE394" s="145"/>
      <c r="BF394" s="145"/>
      <c r="BG394" s="145"/>
      <c r="BH394" s="145"/>
    </row>
    <row r="395" spans="9:60" x14ac:dyDescent="0.2">
      <c r="I395" s="145"/>
      <c r="J395" s="145"/>
      <c r="K395" s="145"/>
      <c r="L395" s="145"/>
      <c r="M395" s="145"/>
      <c r="N395" s="145"/>
      <c r="O395" s="145"/>
      <c r="P395" s="145"/>
      <c r="Q395" s="145"/>
      <c r="R395" s="145"/>
      <c r="S395" s="145"/>
      <c r="T395" s="145"/>
      <c r="U395" s="145"/>
      <c r="V395" s="145"/>
      <c r="W395" s="145"/>
      <c r="X395" s="145"/>
      <c r="Y395" s="145"/>
      <c r="Z395" s="145"/>
      <c r="AA395" s="145"/>
      <c r="AB395" s="145"/>
      <c r="AC395" s="145"/>
      <c r="AD395" s="145"/>
      <c r="AE395" s="145"/>
      <c r="AF395" s="145"/>
      <c r="AG395" s="145"/>
      <c r="AH395" s="145"/>
      <c r="AI395" s="145"/>
      <c r="AJ395" s="145"/>
      <c r="AK395" s="145"/>
      <c r="AL395" s="145"/>
      <c r="AM395" s="145"/>
      <c r="AN395" s="145"/>
      <c r="AO395" s="145"/>
      <c r="AP395" s="145"/>
      <c r="AQ395" s="145"/>
      <c r="AR395" s="145"/>
      <c r="AS395" s="145"/>
      <c r="AT395" s="145"/>
      <c r="AU395" s="145"/>
      <c r="AV395" s="145"/>
      <c r="AW395" s="145"/>
      <c r="AX395" s="145"/>
      <c r="AY395" s="145"/>
      <c r="AZ395" s="145"/>
      <c r="BA395" s="145"/>
      <c r="BB395" s="145"/>
      <c r="BC395" s="145"/>
      <c r="BD395" s="145"/>
      <c r="BE395" s="145"/>
      <c r="BF395" s="145"/>
      <c r="BG395" s="145"/>
      <c r="BH395" s="145"/>
    </row>
    <row r="396" spans="9:60" x14ac:dyDescent="0.2">
      <c r="I396" s="145"/>
      <c r="J396" s="145"/>
      <c r="K396" s="145"/>
      <c r="L396" s="145"/>
      <c r="M396" s="145"/>
      <c r="N396" s="145"/>
      <c r="O396" s="145"/>
      <c r="P396" s="145"/>
      <c r="Q396" s="145"/>
      <c r="R396" s="145"/>
      <c r="S396" s="145"/>
      <c r="T396" s="145"/>
      <c r="U396" s="145"/>
      <c r="V396" s="145"/>
      <c r="W396" s="145"/>
      <c r="X396" s="145"/>
      <c r="Y396" s="145"/>
      <c r="Z396" s="145"/>
      <c r="AA396" s="145"/>
      <c r="AB396" s="145"/>
      <c r="AC396" s="145"/>
      <c r="AD396" s="145"/>
      <c r="AE396" s="145"/>
      <c r="AF396" s="145"/>
      <c r="AG396" s="145"/>
      <c r="AH396" s="145"/>
      <c r="AI396" s="145"/>
      <c r="AJ396" s="145"/>
      <c r="AK396" s="145"/>
      <c r="AL396" s="145"/>
      <c r="AM396" s="145"/>
      <c r="AN396" s="145"/>
      <c r="AO396" s="145"/>
      <c r="AP396" s="145"/>
      <c r="AQ396" s="145"/>
      <c r="AR396" s="145"/>
      <c r="AS396" s="145"/>
      <c r="AT396" s="145"/>
      <c r="AU396" s="145"/>
      <c r="AV396" s="145"/>
      <c r="AW396" s="145"/>
      <c r="AX396" s="145"/>
      <c r="AY396" s="145"/>
      <c r="AZ396" s="145"/>
      <c r="BA396" s="145"/>
      <c r="BB396" s="145"/>
      <c r="BC396" s="145"/>
      <c r="BD396" s="145"/>
      <c r="BE396" s="145"/>
      <c r="BF396" s="145"/>
      <c r="BG396" s="145"/>
      <c r="BH396" s="145"/>
    </row>
    <row r="397" spans="9:60" x14ac:dyDescent="0.2">
      <c r="I397" s="145"/>
      <c r="J397" s="145"/>
      <c r="K397" s="145"/>
      <c r="L397" s="145"/>
      <c r="M397" s="145"/>
      <c r="N397" s="145"/>
      <c r="O397" s="145"/>
      <c r="P397" s="145"/>
      <c r="Q397" s="145"/>
      <c r="R397" s="145"/>
      <c r="S397" s="145"/>
      <c r="T397" s="145"/>
      <c r="U397" s="145"/>
      <c r="V397" s="145"/>
      <c r="W397" s="145"/>
      <c r="X397" s="145"/>
      <c r="Y397" s="145"/>
      <c r="Z397" s="145"/>
      <c r="AA397" s="145"/>
      <c r="AB397" s="145"/>
      <c r="AC397" s="145"/>
      <c r="AD397" s="145"/>
      <c r="AE397" s="145"/>
      <c r="AF397" s="145"/>
      <c r="AG397" s="145"/>
      <c r="AH397" s="145"/>
      <c r="AI397" s="145"/>
      <c r="AJ397" s="145"/>
      <c r="AK397" s="145"/>
      <c r="AL397" s="145"/>
      <c r="AM397" s="145"/>
      <c r="AN397" s="145"/>
      <c r="AO397" s="145"/>
      <c r="AP397" s="145"/>
      <c r="AQ397" s="145"/>
      <c r="AR397" s="145"/>
      <c r="AS397" s="145"/>
      <c r="AT397" s="145"/>
      <c r="AU397" s="145"/>
      <c r="AV397" s="145"/>
      <c r="AW397" s="145"/>
      <c r="AX397" s="145"/>
      <c r="AY397" s="145"/>
      <c r="AZ397" s="145"/>
      <c r="BA397" s="145"/>
      <c r="BB397" s="145"/>
      <c r="BC397" s="145"/>
      <c r="BD397" s="145"/>
      <c r="BE397" s="145"/>
      <c r="BF397" s="145"/>
      <c r="BG397" s="145"/>
      <c r="BH397" s="145"/>
    </row>
    <row r="398" spans="9:60" x14ac:dyDescent="0.2">
      <c r="I398" s="145"/>
      <c r="J398" s="145"/>
      <c r="K398" s="145"/>
      <c r="L398" s="145"/>
      <c r="M398" s="145"/>
      <c r="N398" s="145"/>
      <c r="O398" s="145"/>
      <c r="P398" s="145"/>
      <c r="Q398" s="145"/>
      <c r="R398" s="145"/>
      <c r="S398" s="145"/>
      <c r="T398" s="145"/>
      <c r="U398" s="145"/>
      <c r="V398" s="145"/>
      <c r="W398" s="145"/>
      <c r="X398" s="145"/>
      <c r="Y398" s="145"/>
      <c r="Z398" s="145"/>
      <c r="AA398" s="145"/>
      <c r="AB398" s="145"/>
      <c r="AC398" s="145"/>
      <c r="AD398" s="145"/>
      <c r="AE398" s="145"/>
      <c r="AF398" s="145"/>
      <c r="AG398" s="145"/>
      <c r="AH398" s="145"/>
      <c r="AI398" s="145"/>
      <c r="AJ398" s="145"/>
      <c r="AK398" s="145"/>
      <c r="AL398" s="145"/>
      <c r="AM398" s="145"/>
      <c r="AN398" s="145"/>
      <c r="AO398" s="145"/>
      <c r="AP398" s="145"/>
      <c r="AQ398" s="145"/>
      <c r="AR398" s="145"/>
      <c r="AS398" s="145"/>
      <c r="AT398" s="145"/>
      <c r="AU398" s="145"/>
      <c r="AV398" s="145"/>
      <c r="AW398" s="145"/>
      <c r="AX398" s="145"/>
      <c r="AY398" s="145"/>
      <c r="AZ398" s="145"/>
      <c r="BA398" s="145"/>
      <c r="BB398" s="145"/>
      <c r="BC398" s="145"/>
      <c r="BD398" s="145"/>
      <c r="BE398" s="145"/>
      <c r="BF398" s="145"/>
      <c r="BG398" s="145"/>
      <c r="BH398" s="145"/>
    </row>
    <row r="399" spans="9:60" x14ac:dyDescent="0.2">
      <c r="I399" s="145"/>
      <c r="J399" s="145"/>
      <c r="K399" s="145"/>
      <c r="L399" s="145"/>
      <c r="M399" s="145"/>
      <c r="N399" s="145"/>
      <c r="O399" s="145"/>
      <c r="P399" s="145"/>
      <c r="Q399" s="145"/>
      <c r="R399" s="145"/>
      <c r="S399" s="145"/>
      <c r="T399" s="145"/>
      <c r="U399" s="145"/>
      <c r="V399" s="145"/>
      <c r="W399" s="145"/>
      <c r="X399" s="145"/>
      <c r="Y399" s="145"/>
      <c r="Z399" s="145"/>
      <c r="AA399" s="145"/>
      <c r="AB399" s="145"/>
      <c r="AC399" s="145"/>
      <c r="AD399" s="145"/>
      <c r="AE399" s="145"/>
      <c r="AF399" s="145"/>
      <c r="AG399" s="145"/>
      <c r="AH399" s="145"/>
      <c r="AI399" s="145"/>
      <c r="AJ399" s="145"/>
      <c r="AK399" s="145"/>
      <c r="AL399" s="145"/>
      <c r="AM399" s="145"/>
      <c r="AN399" s="145"/>
      <c r="AO399" s="145"/>
      <c r="AP399" s="145"/>
      <c r="AQ399" s="145"/>
      <c r="AR399" s="145"/>
      <c r="AS399" s="145"/>
      <c r="AT399" s="145"/>
      <c r="AU399" s="145"/>
      <c r="AV399" s="145"/>
      <c r="AW399" s="145"/>
      <c r="AX399" s="145"/>
      <c r="AY399" s="145"/>
      <c r="AZ399" s="145"/>
      <c r="BA399" s="145"/>
      <c r="BB399" s="145"/>
      <c r="BC399" s="145"/>
      <c r="BD399" s="145"/>
      <c r="BE399" s="145"/>
      <c r="BF399" s="145"/>
      <c r="BG399" s="145"/>
      <c r="BH399" s="145"/>
    </row>
    <row r="400" spans="9:60" x14ac:dyDescent="0.2">
      <c r="I400" s="145"/>
      <c r="J400" s="145"/>
      <c r="K400" s="145"/>
      <c r="L400" s="145"/>
      <c r="M400" s="145"/>
      <c r="N400" s="145"/>
      <c r="O400" s="145"/>
      <c r="P400" s="145"/>
      <c r="Q400" s="145"/>
      <c r="R400" s="145"/>
      <c r="S400" s="145"/>
      <c r="T400" s="145"/>
      <c r="U400" s="145"/>
      <c r="V400" s="145"/>
      <c r="W400" s="145"/>
      <c r="X400" s="145"/>
      <c r="Y400" s="145"/>
      <c r="Z400" s="145"/>
      <c r="AA400" s="145"/>
      <c r="AB400" s="145"/>
      <c r="AC400" s="145"/>
      <c r="AD400" s="145"/>
      <c r="AE400" s="145"/>
      <c r="AF400" s="145"/>
      <c r="AG400" s="145"/>
      <c r="AH400" s="145"/>
      <c r="AI400" s="145"/>
      <c r="AJ400" s="145"/>
      <c r="AK400" s="145"/>
      <c r="AL400" s="145"/>
      <c r="AM400" s="145"/>
      <c r="AN400" s="145"/>
      <c r="AO400" s="145"/>
      <c r="AP400" s="145"/>
      <c r="AQ400" s="145"/>
      <c r="AR400" s="145"/>
      <c r="AS400" s="145"/>
      <c r="AT400" s="145"/>
      <c r="AU400" s="145"/>
      <c r="AV400" s="145"/>
      <c r="AW400" s="145"/>
      <c r="AX400" s="145"/>
      <c r="AY400" s="145"/>
      <c r="AZ400" s="145"/>
      <c r="BA400" s="145"/>
      <c r="BB400" s="145"/>
      <c r="BC400" s="145"/>
      <c r="BD400" s="145"/>
      <c r="BE400" s="145"/>
      <c r="BF400" s="145"/>
      <c r="BG400" s="145"/>
      <c r="BH400" s="145"/>
    </row>
    <row r="401" spans="9:60" x14ac:dyDescent="0.2">
      <c r="I401" s="145"/>
      <c r="J401" s="145"/>
      <c r="K401" s="145"/>
      <c r="L401" s="145"/>
      <c r="M401" s="145"/>
      <c r="N401" s="145"/>
      <c r="O401" s="145"/>
      <c r="P401" s="145"/>
      <c r="Q401" s="145"/>
      <c r="R401" s="145"/>
      <c r="S401" s="145"/>
      <c r="T401" s="145"/>
      <c r="U401" s="145"/>
      <c r="V401" s="145"/>
      <c r="W401" s="145"/>
      <c r="X401" s="145"/>
      <c r="Y401" s="145"/>
      <c r="Z401" s="145"/>
      <c r="AA401" s="145"/>
      <c r="AB401" s="145"/>
      <c r="AC401" s="145"/>
      <c r="AD401" s="145"/>
      <c r="AE401" s="145"/>
      <c r="AF401" s="145"/>
      <c r="AG401" s="145"/>
      <c r="AH401" s="145"/>
      <c r="AI401" s="145"/>
      <c r="AJ401" s="145"/>
      <c r="AK401" s="145"/>
      <c r="AL401" s="145"/>
      <c r="AM401" s="145"/>
      <c r="AN401" s="145"/>
      <c r="AO401" s="145"/>
      <c r="AP401" s="145"/>
      <c r="AQ401" s="145"/>
      <c r="AR401" s="145"/>
      <c r="AS401" s="145"/>
      <c r="AT401" s="145"/>
      <c r="AU401" s="145"/>
      <c r="AV401" s="145"/>
      <c r="AW401" s="145"/>
      <c r="AX401" s="145"/>
      <c r="AY401" s="145"/>
      <c r="AZ401" s="145"/>
      <c r="BA401" s="145"/>
      <c r="BB401" s="145"/>
      <c r="BC401" s="145"/>
      <c r="BD401" s="145"/>
      <c r="BE401" s="145"/>
      <c r="BF401" s="145"/>
      <c r="BG401" s="145"/>
      <c r="BH401" s="145"/>
    </row>
    <row r="402" spans="9:60" x14ac:dyDescent="0.2">
      <c r="I402" s="145"/>
      <c r="J402" s="145"/>
      <c r="K402" s="145"/>
      <c r="L402" s="145"/>
      <c r="M402" s="145"/>
      <c r="N402" s="145"/>
      <c r="O402" s="145"/>
      <c r="P402" s="145"/>
      <c r="Q402" s="145"/>
      <c r="R402" s="145"/>
      <c r="S402" s="145"/>
      <c r="T402" s="145"/>
      <c r="U402" s="145"/>
      <c r="V402" s="145"/>
      <c r="W402" s="145"/>
      <c r="X402" s="145"/>
      <c r="Y402" s="145"/>
      <c r="Z402" s="145"/>
      <c r="AA402" s="145"/>
      <c r="AB402" s="145"/>
      <c r="AC402" s="145"/>
      <c r="AD402" s="145"/>
      <c r="AE402" s="145"/>
      <c r="AF402" s="145"/>
      <c r="AG402" s="145"/>
      <c r="AH402" s="145"/>
      <c r="AI402" s="145"/>
      <c r="AJ402" s="145"/>
      <c r="AK402" s="145"/>
      <c r="AL402" s="145"/>
      <c r="AM402" s="145"/>
      <c r="AN402" s="145"/>
      <c r="AO402" s="145"/>
      <c r="AP402" s="145"/>
      <c r="AQ402" s="145"/>
      <c r="AR402" s="145"/>
      <c r="AS402" s="145"/>
      <c r="AT402" s="145"/>
      <c r="AU402" s="145"/>
      <c r="AV402" s="145"/>
      <c r="AW402" s="145"/>
      <c r="AX402" s="145"/>
      <c r="AY402" s="145"/>
      <c r="AZ402" s="145"/>
      <c r="BA402" s="145"/>
      <c r="BB402" s="145"/>
      <c r="BC402" s="145"/>
      <c r="BD402" s="145"/>
      <c r="BE402" s="145"/>
      <c r="BF402" s="145"/>
      <c r="BG402" s="145"/>
      <c r="BH402" s="145"/>
    </row>
    <row r="403" spans="9:60" x14ac:dyDescent="0.2">
      <c r="I403" s="145"/>
      <c r="J403" s="145"/>
      <c r="K403" s="145"/>
      <c r="L403" s="145"/>
      <c r="M403" s="145"/>
      <c r="N403" s="145"/>
      <c r="O403" s="145"/>
      <c r="P403" s="145"/>
      <c r="Q403" s="145"/>
      <c r="R403" s="145"/>
      <c r="S403" s="145"/>
      <c r="T403" s="145"/>
      <c r="U403" s="145"/>
      <c r="V403" s="145"/>
      <c r="W403" s="145"/>
      <c r="X403" s="145"/>
      <c r="Y403" s="145"/>
      <c r="Z403" s="145"/>
      <c r="AA403" s="145"/>
      <c r="AB403" s="145"/>
      <c r="AC403" s="145"/>
      <c r="AD403" s="145"/>
      <c r="AE403" s="145"/>
      <c r="AF403" s="145"/>
      <c r="AG403" s="145"/>
      <c r="AH403" s="145"/>
      <c r="AI403" s="145"/>
      <c r="AJ403" s="145"/>
      <c r="AK403" s="145"/>
      <c r="AL403" s="145"/>
      <c r="AM403" s="145"/>
      <c r="AN403" s="145"/>
      <c r="AO403" s="145"/>
      <c r="AP403" s="145"/>
      <c r="AQ403" s="145"/>
      <c r="AR403" s="145"/>
      <c r="AS403" s="145"/>
      <c r="AT403" s="145"/>
      <c r="AU403" s="145"/>
      <c r="AV403" s="145"/>
      <c r="AW403" s="145"/>
      <c r="AX403" s="145"/>
      <c r="AY403" s="145"/>
      <c r="AZ403" s="145"/>
      <c r="BA403" s="145"/>
      <c r="BB403" s="145"/>
      <c r="BC403" s="145"/>
      <c r="BD403" s="145"/>
      <c r="BE403" s="145"/>
      <c r="BF403" s="145"/>
      <c r="BG403" s="145"/>
      <c r="BH403" s="145"/>
    </row>
    <row r="404" spans="9:60" x14ac:dyDescent="0.2">
      <c r="I404" s="145"/>
      <c r="J404" s="145"/>
      <c r="K404" s="145"/>
      <c r="L404" s="145"/>
      <c r="M404" s="145"/>
      <c r="N404" s="145"/>
      <c r="O404" s="145"/>
      <c r="P404" s="145"/>
      <c r="Q404" s="145"/>
      <c r="R404" s="145"/>
      <c r="S404" s="145"/>
      <c r="T404" s="145"/>
      <c r="U404" s="145"/>
      <c r="V404" s="145"/>
      <c r="W404" s="145"/>
      <c r="X404" s="145"/>
      <c r="Y404" s="145"/>
      <c r="Z404" s="145"/>
      <c r="AA404" s="145"/>
      <c r="AB404" s="145"/>
      <c r="AC404" s="145"/>
      <c r="AD404" s="145"/>
      <c r="AE404" s="145"/>
      <c r="AF404" s="145"/>
      <c r="AG404" s="145"/>
      <c r="AH404" s="145"/>
      <c r="AI404" s="145"/>
      <c r="AJ404" s="145"/>
      <c r="AK404" s="145"/>
      <c r="AL404" s="145"/>
      <c r="AM404" s="145"/>
      <c r="AN404" s="145"/>
      <c r="AO404" s="145"/>
      <c r="AP404" s="145"/>
      <c r="AQ404" s="145"/>
      <c r="AR404" s="145"/>
      <c r="AS404" s="145"/>
      <c r="AT404" s="145"/>
      <c r="AU404" s="145"/>
      <c r="AV404" s="145"/>
      <c r="AW404" s="145"/>
      <c r="AX404" s="145"/>
      <c r="AY404" s="145"/>
      <c r="AZ404" s="145"/>
      <c r="BA404" s="145"/>
      <c r="BB404" s="145"/>
      <c r="BC404" s="145"/>
      <c r="BD404" s="145"/>
      <c r="BE404" s="145"/>
      <c r="BF404" s="145"/>
      <c r="BG404" s="145"/>
      <c r="BH404" s="145"/>
    </row>
    <row r="405" spans="9:60" x14ac:dyDescent="0.2">
      <c r="I405" s="145"/>
      <c r="J405" s="145"/>
      <c r="K405" s="145"/>
      <c r="L405" s="145"/>
      <c r="M405" s="145"/>
      <c r="N405" s="145"/>
      <c r="O405" s="145"/>
      <c r="P405" s="145"/>
      <c r="Q405" s="145"/>
      <c r="R405" s="145"/>
      <c r="S405" s="145"/>
      <c r="T405" s="145"/>
      <c r="U405" s="145"/>
      <c r="V405" s="145"/>
      <c r="W405" s="145"/>
      <c r="X405" s="145"/>
      <c r="Y405" s="145"/>
      <c r="Z405" s="145"/>
      <c r="AA405" s="145"/>
      <c r="AB405" s="145"/>
      <c r="AC405" s="145"/>
      <c r="AD405" s="145"/>
      <c r="AE405" s="145"/>
      <c r="AF405" s="145"/>
      <c r="AG405" s="145"/>
      <c r="AH405" s="145"/>
      <c r="AI405" s="145"/>
      <c r="AJ405" s="145"/>
      <c r="AK405" s="145"/>
      <c r="AL405" s="145"/>
      <c r="AM405" s="145"/>
      <c r="AN405" s="145"/>
      <c r="AO405" s="145"/>
      <c r="AP405" s="145"/>
      <c r="AQ405" s="145"/>
      <c r="AR405" s="145"/>
      <c r="AS405" s="145"/>
      <c r="AT405" s="145"/>
      <c r="AU405" s="145"/>
      <c r="AV405" s="145"/>
      <c r="AW405" s="145"/>
      <c r="AX405" s="145"/>
      <c r="AY405" s="145"/>
      <c r="AZ405" s="145"/>
      <c r="BA405" s="145"/>
      <c r="BB405" s="145"/>
      <c r="BC405" s="145"/>
      <c r="BD405" s="145"/>
      <c r="BE405" s="145"/>
      <c r="BF405" s="145"/>
      <c r="BG405" s="145"/>
      <c r="BH405" s="145"/>
    </row>
    <row r="406" spans="9:60" x14ac:dyDescent="0.2">
      <c r="I406" s="145"/>
      <c r="J406" s="145"/>
      <c r="K406" s="145"/>
      <c r="L406" s="145"/>
      <c r="M406" s="145"/>
      <c r="N406" s="145"/>
      <c r="O406" s="145"/>
      <c r="P406" s="145"/>
      <c r="Q406" s="145"/>
      <c r="R406" s="145"/>
      <c r="S406" s="145"/>
      <c r="T406" s="145"/>
      <c r="U406" s="145"/>
      <c r="V406" s="145"/>
      <c r="W406" s="145"/>
      <c r="X406" s="145"/>
      <c r="Y406" s="145"/>
      <c r="Z406" s="145"/>
      <c r="AA406" s="145"/>
      <c r="AB406" s="145"/>
      <c r="AC406" s="145"/>
      <c r="AD406" s="145"/>
      <c r="AE406" s="145"/>
      <c r="AF406" s="145"/>
      <c r="AG406" s="145"/>
      <c r="AH406" s="145"/>
      <c r="AI406" s="145"/>
      <c r="AJ406" s="145"/>
      <c r="AK406" s="145"/>
      <c r="AL406" s="145"/>
      <c r="AM406" s="145"/>
      <c r="AN406" s="145"/>
      <c r="AO406" s="145"/>
      <c r="AP406" s="145"/>
      <c r="AQ406" s="145"/>
      <c r="AR406" s="145"/>
      <c r="AS406" s="145"/>
      <c r="AT406" s="145"/>
      <c r="AU406" s="145"/>
      <c r="AV406" s="145"/>
      <c r="AW406" s="145"/>
      <c r="AX406" s="145"/>
      <c r="AY406" s="145"/>
      <c r="AZ406" s="145"/>
      <c r="BA406" s="145"/>
      <c r="BB406" s="145"/>
      <c r="BC406" s="145"/>
      <c r="BD406" s="145"/>
      <c r="BE406" s="145"/>
      <c r="BF406" s="145"/>
      <c r="BG406" s="145"/>
      <c r="BH406" s="145"/>
    </row>
    <row r="407" spans="9:60" x14ac:dyDescent="0.2">
      <c r="I407" s="145"/>
      <c r="J407" s="145"/>
      <c r="K407" s="145"/>
      <c r="L407" s="145"/>
      <c r="M407" s="145"/>
      <c r="N407" s="145"/>
      <c r="O407" s="145"/>
      <c r="P407" s="145"/>
      <c r="Q407" s="145"/>
      <c r="R407" s="145"/>
      <c r="S407" s="145"/>
      <c r="T407" s="145"/>
      <c r="U407" s="145"/>
      <c r="V407" s="145"/>
      <c r="W407" s="145"/>
      <c r="X407" s="145"/>
      <c r="Y407" s="145"/>
      <c r="Z407" s="145"/>
      <c r="AA407" s="145"/>
      <c r="AB407" s="145"/>
      <c r="AC407" s="145"/>
      <c r="AD407" s="145"/>
      <c r="AE407" s="145"/>
      <c r="AF407" s="145"/>
      <c r="AG407" s="145"/>
      <c r="AH407" s="145"/>
      <c r="AI407" s="145"/>
      <c r="AJ407" s="145"/>
      <c r="AK407" s="145"/>
      <c r="AL407" s="145"/>
      <c r="AM407" s="145"/>
      <c r="AN407" s="145"/>
      <c r="AO407" s="145"/>
      <c r="AP407" s="145"/>
      <c r="AQ407" s="145"/>
      <c r="AR407" s="145"/>
      <c r="AS407" s="145"/>
      <c r="AT407" s="145"/>
      <c r="AU407" s="145"/>
      <c r="AV407" s="145"/>
      <c r="AW407" s="145"/>
      <c r="AX407" s="145"/>
      <c r="AY407" s="145"/>
      <c r="AZ407" s="145"/>
      <c r="BA407" s="145"/>
      <c r="BB407" s="145"/>
      <c r="BC407" s="145"/>
      <c r="BD407" s="145"/>
      <c r="BE407" s="145"/>
      <c r="BF407" s="145"/>
      <c r="BG407" s="145"/>
      <c r="BH407" s="145"/>
    </row>
    <row r="408" spans="9:60" x14ac:dyDescent="0.2">
      <c r="I408" s="145"/>
      <c r="J408" s="145"/>
      <c r="K408" s="145"/>
      <c r="L408" s="145"/>
      <c r="M408" s="145"/>
      <c r="N408" s="145"/>
      <c r="O408" s="145"/>
      <c r="P408" s="145"/>
      <c r="Q408" s="145"/>
      <c r="R408" s="145"/>
      <c r="S408" s="145"/>
      <c r="T408" s="145"/>
      <c r="U408" s="145"/>
      <c r="V408" s="145"/>
      <c r="W408" s="145"/>
      <c r="X408" s="145"/>
      <c r="Y408" s="145"/>
      <c r="Z408" s="145"/>
      <c r="AA408" s="145"/>
      <c r="AB408" s="145"/>
      <c r="AC408" s="145"/>
      <c r="AD408" s="145"/>
      <c r="AE408" s="145"/>
      <c r="AF408" s="145"/>
      <c r="AG408" s="145"/>
      <c r="AH408" s="145"/>
      <c r="AI408" s="145"/>
      <c r="AJ408" s="145"/>
      <c r="AK408" s="145"/>
      <c r="AL408" s="145"/>
      <c r="AM408" s="145"/>
      <c r="AN408" s="145"/>
      <c r="AO408" s="145"/>
      <c r="AP408" s="145"/>
      <c r="AQ408" s="145"/>
      <c r="AR408" s="145"/>
      <c r="AS408" s="145"/>
      <c r="AT408" s="145"/>
      <c r="AU408" s="145"/>
      <c r="AV408" s="145"/>
      <c r="AW408" s="145"/>
      <c r="AX408" s="145"/>
      <c r="AY408" s="145"/>
      <c r="AZ408" s="145"/>
      <c r="BA408" s="145"/>
      <c r="BB408" s="145"/>
      <c r="BC408" s="145"/>
      <c r="BD408" s="145"/>
      <c r="BE408" s="145"/>
      <c r="BF408" s="145"/>
      <c r="BG408" s="145"/>
      <c r="BH408" s="145"/>
    </row>
    <row r="409" spans="9:60" x14ac:dyDescent="0.2">
      <c r="I409" s="145"/>
      <c r="J409" s="145"/>
      <c r="K409" s="145"/>
      <c r="L409" s="145"/>
      <c r="M409" s="145"/>
      <c r="N409" s="145"/>
      <c r="O409" s="145"/>
      <c r="P409" s="145"/>
      <c r="Q409" s="145"/>
      <c r="R409" s="145"/>
      <c r="S409" s="145"/>
      <c r="T409" s="145"/>
      <c r="U409" s="145"/>
      <c r="V409" s="145"/>
      <c r="W409" s="145"/>
      <c r="X409" s="145"/>
      <c r="Y409" s="145"/>
      <c r="Z409" s="145"/>
      <c r="AA409" s="145"/>
      <c r="AB409" s="145"/>
      <c r="AC409" s="145"/>
      <c r="AD409" s="145"/>
      <c r="AE409" s="145"/>
      <c r="AF409" s="145"/>
      <c r="AG409" s="145"/>
      <c r="AH409" s="145"/>
      <c r="AI409" s="145"/>
      <c r="AJ409" s="145"/>
      <c r="AK409" s="145"/>
      <c r="AL409" s="145"/>
      <c r="AM409" s="145"/>
      <c r="AN409" s="145"/>
      <c r="AO409" s="145"/>
      <c r="AP409" s="145"/>
      <c r="AQ409" s="145"/>
      <c r="AR409" s="145"/>
      <c r="AS409" s="145"/>
      <c r="AT409" s="145"/>
      <c r="AU409" s="145"/>
      <c r="AV409" s="145"/>
      <c r="AW409" s="145"/>
      <c r="AX409" s="145"/>
      <c r="AY409" s="145"/>
      <c r="AZ409" s="145"/>
      <c r="BA409" s="145"/>
      <c r="BB409" s="145"/>
      <c r="BC409" s="145"/>
      <c r="BD409" s="145"/>
      <c r="BE409" s="145"/>
      <c r="BF409" s="145"/>
      <c r="BG409" s="145"/>
      <c r="BH409" s="145"/>
    </row>
    <row r="410" spans="9:60" x14ac:dyDescent="0.2">
      <c r="I410" s="145"/>
      <c r="J410" s="145"/>
      <c r="K410" s="145"/>
      <c r="L410" s="145"/>
      <c r="M410" s="145"/>
      <c r="N410" s="145"/>
      <c r="O410" s="145"/>
      <c r="P410" s="145"/>
      <c r="Q410" s="145"/>
      <c r="R410" s="145"/>
      <c r="S410" s="145"/>
      <c r="T410" s="145"/>
      <c r="U410" s="145"/>
      <c r="V410" s="145"/>
      <c r="W410" s="145"/>
      <c r="X410" s="145"/>
      <c r="Y410" s="145"/>
      <c r="Z410" s="145"/>
      <c r="AA410" s="145"/>
      <c r="AB410" s="145"/>
      <c r="AC410" s="145"/>
      <c r="AD410" s="145"/>
      <c r="AE410" s="145"/>
      <c r="AF410" s="145"/>
      <c r="AG410" s="145"/>
      <c r="AH410" s="145"/>
      <c r="AI410" s="145"/>
      <c r="AJ410" s="145"/>
      <c r="AK410" s="145"/>
      <c r="AL410" s="145"/>
      <c r="AM410" s="145"/>
      <c r="AN410" s="145"/>
      <c r="AO410" s="145"/>
      <c r="AP410" s="145"/>
      <c r="AQ410" s="145"/>
      <c r="AR410" s="145"/>
      <c r="AS410" s="145"/>
      <c r="AT410" s="145"/>
      <c r="AU410" s="145"/>
      <c r="AV410" s="145"/>
      <c r="AW410" s="145"/>
      <c r="AX410" s="145"/>
      <c r="AY410" s="145"/>
      <c r="AZ410" s="145"/>
      <c r="BA410" s="145"/>
      <c r="BB410" s="145"/>
      <c r="BC410" s="145"/>
      <c r="BD410" s="145"/>
      <c r="BE410" s="145"/>
      <c r="BF410" s="145"/>
      <c r="BG410" s="145"/>
      <c r="BH410" s="145"/>
    </row>
    <row r="411" spans="9:60" x14ac:dyDescent="0.2">
      <c r="I411" s="145"/>
      <c r="J411" s="145"/>
      <c r="K411" s="145"/>
      <c r="L411" s="145"/>
      <c r="M411" s="145"/>
      <c r="N411" s="145"/>
      <c r="O411" s="145"/>
      <c r="P411" s="145"/>
      <c r="Q411" s="145"/>
      <c r="R411" s="145"/>
      <c r="S411" s="145"/>
      <c r="T411" s="145"/>
      <c r="U411" s="145"/>
      <c r="V411" s="145"/>
      <c r="W411" s="145"/>
      <c r="X411" s="145"/>
      <c r="Y411" s="145"/>
      <c r="Z411" s="145"/>
      <c r="AA411" s="145"/>
      <c r="AB411" s="145"/>
      <c r="AC411" s="145"/>
      <c r="AD411" s="145"/>
      <c r="AE411" s="145"/>
      <c r="AF411" s="145"/>
      <c r="AG411" s="145"/>
      <c r="AH411" s="145"/>
      <c r="AI411" s="145"/>
      <c r="AJ411" s="145"/>
      <c r="AK411" s="145"/>
      <c r="AL411" s="145"/>
      <c r="AM411" s="145"/>
      <c r="AN411" s="145"/>
      <c r="AO411" s="145"/>
      <c r="AP411" s="145"/>
      <c r="AQ411" s="145"/>
      <c r="AR411" s="145"/>
      <c r="AS411" s="145"/>
      <c r="AT411" s="145"/>
      <c r="AU411" s="145"/>
      <c r="AV411" s="145"/>
      <c r="AW411" s="145"/>
      <c r="AX411" s="145"/>
      <c r="AY411" s="145"/>
      <c r="AZ411" s="145"/>
      <c r="BA411" s="145"/>
      <c r="BB411" s="145"/>
      <c r="BC411" s="145"/>
      <c r="BD411" s="145"/>
      <c r="BE411" s="145"/>
      <c r="BF411" s="145"/>
      <c r="BG411" s="145"/>
      <c r="BH411" s="145"/>
    </row>
    <row r="412" spans="9:60" x14ac:dyDescent="0.2">
      <c r="I412" s="145"/>
      <c r="J412" s="145"/>
      <c r="K412" s="145"/>
      <c r="L412" s="145"/>
      <c r="M412" s="145"/>
      <c r="N412" s="145"/>
      <c r="O412" s="145"/>
      <c r="P412" s="145"/>
      <c r="Q412" s="145"/>
      <c r="R412" s="145"/>
      <c r="S412" s="145"/>
      <c r="T412" s="145"/>
      <c r="U412" s="145"/>
      <c r="V412" s="145"/>
      <c r="W412" s="145"/>
      <c r="X412" s="145"/>
      <c r="Y412" s="145"/>
      <c r="Z412" s="145"/>
      <c r="AA412" s="145"/>
      <c r="AB412" s="145"/>
      <c r="AC412" s="145"/>
      <c r="AD412" s="145"/>
      <c r="AE412" s="145"/>
      <c r="AF412" s="145"/>
      <c r="AG412" s="145"/>
      <c r="AH412" s="145"/>
      <c r="AI412" s="145"/>
      <c r="AJ412" s="145"/>
      <c r="AK412" s="145"/>
      <c r="AL412" s="145"/>
      <c r="AM412" s="145"/>
      <c r="AN412" s="145"/>
      <c r="AO412" s="145"/>
      <c r="AP412" s="145"/>
      <c r="AQ412" s="145"/>
      <c r="AR412" s="145"/>
      <c r="AS412" s="145"/>
      <c r="AT412" s="145"/>
      <c r="AU412" s="145"/>
      <c r="AV412" s="145"/>
      <c r="AW412" s="145"/>
      <c r="AX412" s="145"/>
      <c r="AY412" s="145"/>
      <c r="AZ412" s="145"/>
      <c r="BA412" s="145"/>
      <c r="BB412" s="145"/>
      <c r="BC412" s="145"/>
      <c r="BD412" s="145"/>
      <c r="BE412" s="145"/>
      <c r="BF412" s="145"/>
      <c r="BG412" s="145"/>
      <c r="BH412" s="145"/>
    </row>
    <row r="413" spans="9:60" x14ac:dyDescent="0.2">
      <c r="I413" s="145"/>
      <c r="J413" s="145"/>
      <c r="K413" s="145"/>
      <c r="L413" s="145"/>
      <c r="M413" s="145"/>
      <c r="N413" s="145"/>
      <c r="O413" s="145"/>
      <c r="P413" s="145"/>
      <c r="Q413" s="145"/>
      <c r="R413" s="145"/>
      <c r="S413" s="145"/>
      <c r="T413" s="145"/>
      <c r="U413" s="145"/>
      <c r="V413" s="145"/>
      <c r="W413" s="145"/>
      <c r="X413" s="145"/>
      <c r="Y413" s="145"/>
      <c r="Z413" s="145"/>
      <c r="AA413" s="145"/>
      <c r="AB413" s="145"/>
      <c r="AC413" s="145"/>
      <c r="AD413" s="145"/>
      <c r="AE413" s="145"/>
      <c r="AF413" s="145"/>
      <c r="AG413" s="145"/>
      <c r="AH413" s="145"/>
      <c r="AI413" s="145"/>
      <c r="AJ413" s="145"/>
      <c r="AK413" s="145"/>
      <c r="AL413" s="145"/>
      <c r="AM413" s="145"/>
      <c r="AN413" s="145"/>
      <c r="AO413" s="145"/>
      <c r="AP413" s="145"/>
      <c r="AQ413" s="145"/>
      <c r="AR413" s="145"/>
      <c r="AS413" s="145"/>
      <c r="AT413" s="145"/>
      <c r="AU413" s="145"/>
      <c r="AV413" s="145"/>
      <c r="AW413" s="145"/>
      <c r="AX413" s="145"/>
      <c r="AY413" s="145"/>
      <c r="AZ413" s="145"/>
      <c r="BA413" s="145"/>
      <c r="BB413" s="145"/>
      <c r="BC413" s="145"/>
      <c r="BD413" s="145"/>
      <c r="BE413" s="145"/>
      <c r="BF413" s="145"/>
      <c r="BG413" s="145"/>
      <c r="BH413" s="145"/>
    </row>
    <row r="414" spans="9:60" x14ac:dyDescent="0.2">
      <c r="I414" s="145"/>
      <c r="J414" s="145"/>
      <c r="K414" s="145"/>
      <c r="L414" s="145"/>
      <c r="M414" s="145"/>
      <c r="N414" s="145"/>
      <c r="O414" s="145"/>
      <c r="P414" s="145"/>
      <c r="Q414" s="145"/>
      <c r="R414" s="145"/>
      <c r="S414" s="145"/>
      <c r="T414" s="145"/>
      <c r="U414" s="145"/>
      <c r="V414" s="145"/>
      <c r="W414" s="145"/>
      <c r="X414" s="145"/>
      <c r="Y414" s="145"/>
      <c r="Z414" s="145"/>
      <c r="AA414" s="145"/>
      <c r="AB414" s="145"/>
      <c r="AC414" s="145"/>
      <c r="AD414" s="145"/>
      <c r="AE414" s="145"/>
      <c r="AF414" s="145"/>
      <c r="AG414" s="145"/>
      <c r="AH414" s="145"/>
      <c r="AI414" s="145"/>
      <c r="AJ414" s="145"/>
      <c r="AK414" s="145"/>
      <c r="AL414" s="145"/>
      <c r="AM414" s="145"/>
      <c r="AN414" s="145"/>
      <c r="AO414" s="145"/>
      <c r="AP414" s="145"/>
      <c r="AQ414" s="145"/>
      <c r="AR414" s="145"/>
      <c r="AS414" s="145"/>
      <c r="AT414" s="145"/>
      <c r="AU414" s="145"/>
      <c r="AV414" s="145"/>
      <c r="AW414" s="145"/>
      <c r="AX414" s="145"/>
      <c r="AY414" s="145"/>
      <c r="AZ414" s="145"/>
      <c r="BA414" s="145"/>
      <c r="BB414" s="145"/>
      <c r="BC414" s="145"/>
      <c r="BD414" s="145"/>
      <c r="BE414" s="145"/>
      <c r="BF414" s="145"/>
      <c r="BG414" s="145"/>
      <c r="BH414" s="145"/>
    </row>
    <row r="415" spans="9:60" x14ac:dyDescent="0.2">
      <c r="I415" s="145"/>
      <c r="J415" s="145"/>
      <c r="K415" s="145"/>
      <c r="L415" s="145"/>
      <c r="M415" s="145"/>
      <c r="N415" s="145"/>
      <c r="O415" s="145"/>
      <c r="P415" s="145"/>
      <c r="Q415" s="145"/>
      <c r="R415" s="145"/>
      <c r="S415" s="145"/>
      <c r="T415" s="145"/>
      <c r="U415" s="145"/>
      <c r="V415" s="145"/>
      <c r="W415" s="145"/>
      <c r="X415" s="145"/>
      <c r="Y415" s="145"/>
      <c r="Z415" s="145"/>
      <c r="AA415" s="145"/>
      <c r="AB415" s="145"/>
      <c r="AC415" s="145"/>
      <c r="AD415" s="145"/>
      <c r="AE415" s="145"/>
      <c r="AF415" s="145"/>
      <c r="AG415" s="145"/>
      <c r="AH415" s="145"/>
      <c r="AI415" s="145"/>
      <c r="AJ415" s="145"/>
      <c r="AK415" s="145"/>
      <c r="AL415" s="145"/>
      <c r="AM415" s="145"/>
      <c r="AN415" s="145"/>
      <c r="AO415" s="145"/>
      <c r="AP415" s="145"/>
      <c r="AQ415" s="145"/>
      <c r="AR415" s="145"/>
      <c r="AS415" s="145"/>
      <c r="AT415" s="145"/>
      <c r="AU415" s="145"/>
      <c r="AV415" s="145"/>
      <c r="AW415" s="145"/>
      <c r="AX415" s="145"/>
      <c r="AY415" s="145"/>
      <c r="AZ415" s="145"/>
      <c r="BA415" s="145"/>
      <c r="BB415" s="145"/>
      <c r="BC415" s="145"/>
      <c r="BD415" s="145"/>
      <c r="BE415" s="145"/>
      <c r="BF415" s="145"/>
      <c r="BG415" s="145"/>
      <c r="BH415" s="145"/>
    </row>
    <row r="416" spans="9:60" x14ac:dyDescent="0.2">
      <c r="I416" s="145"/>
      <c r="J416" s="145"/>
      <c r="K416" s="145"/>
      <c r="L416" s="145"/>
      <c r="M416" s="145"/>
      <c r="N416" s="145"/>
      <c r="O416" s="145"/>
      <c r="P416" s="145"/>
      <c r="Q416" s="145"/>
      <c r="R416" s="145"/>
      <c r="S416" s="145"/>
      <c r="T416" s="145"/>
      <c r="U416" s="145"/>
      <c r="V416" s="145"/>
      <c r="W416" s="145"/>
      <c r="X416" s="145"/>
      <c r="Y416" s="145"/>
      <c r="Z416" s="145"/>
      <c r="AA416" s="145"/>
      <c r="AB416" s="145"/>
      <c r="AC416" s="145"/>
      <c r="AD416" s="145"/>
      <c r="AE416" s="145"/>
      <c r="AF416" s="145"/>
      <c r="AG416" s="145"/>
      <c r="AH416" s="145"/>
      <c r="AI416" s="145"/>
      <c r="AJ416" s="145"/>
      <c r="AK416" s="145"/>
      <c r="AL416" s="145"/>
      <c r="AM416" s="145"/>
      <c r="AN416" s="145"/>
      <c r="AO416" s="145"/>
      <c r="AP416" s="145"/>
      <c r="AQ416" s="145"/>
      <c r="AR416" s="145"/>
      <c r="AS416" s="145"/>
      <c r="AT416" s="145"/>
      <c r="AU416" s="145"/>
      <c r="AV416" s="145"/>
      <c r="AW416" s="145"/>
      <c r="AX416" s="145"/>
      <c r="AY416" s="145"/>
      <c r="AZ416" s="145"/>
      <c r="BA416" s="145"/>
      <c r="BB416" s="145"/>
      <c r="BC416" s="145"/>
      <c r="BD416" s="145"/>
      <c r="BE416" s="145"/>
      <c r="BF416" s="145"/>
      <c r="BG416" s="145"/>
      <c r="BH416" s="145"/>
    </row>
    <row r="417" spans="9:60" x14ac:dyDescent="0.2">
      <c r="I417" s="145"/>
      <c r="J417" s="145"/>
      <c r="K417" s="145"/>
      <c r="L417" s="145"/>
      <c r="M417" s="145"/>
      <c r="N417" s="145"/>
      <c r="O417" s="145"/>
      <c r="P417" s="145"/>
      <c r="Q417" s="145"/>
      <c r="R417" s="145"/>
      <c r="S417" s="145"/>
      <c r="T417" s="145"/>
      <c r="U417" s="145"/>
      <c r="V417" s="145"/>
      <c r="W417" s="145"/>
      <c r="X417" s="145"/>
      <c r="Y417" s="145"/>
      <c r="Z417" s="145"/>
      <c r="AA417" s="145"/>
      <c r="AB417" s="145"/>
      <c r="AC417" s="145"/>
      <c r="AD417" s="145"/>
      <c r="AE417" s="145"/>
      <c r="AF417" s="145"/>
      <c r="AG417" s="145"/>
      <c r="AH417" s="145"/>
      <c r="AI417" s="145"/>
      <c r="AJ417" s="145"/>
      <c r="AK417" s="145"/>
      <c r="AL417" s="145"/>
      <c r="AM417" s="145"/>
      <c r="AN417" s="145"/>
      <c r="AO417" s="145"/>
      <c r="AP417" s="145"/>
      <c r="AQ417" s="145"/>
      <c r="AR417" s="145"/>
      <c r="AS417" s="145"/>
      <c r="AT417" s="145"/>
      <c r="AU417" s="145"/>
      <c r="AV417" s="145"/>
      <c r="AW417" s="145"/>
      <c r="AX417" s="145"/>
      <c r="AY417" s="145"/>
      <c r="AZ417" s="145"/>
      <c r="BA417" s="145"/>
      <c r="BB417" s="145"/>
      <c r="BC417" s="145"/>
      <c r="BD417" s="145"/>
      <c r="BE417" s="145"/>
      <c r="BF417" s="145"/>
      <c r="BG417" s="145"/>
      <c r="BH417" s="145"/>
    </row>
    <row r="418" spans="9:60" x14ac:dyDescent="0.2">
      <c r="I418" s="145"/>
      <c r="J418" s="145"/>
      <c r="K418" s="145"/>
      <c r="L418" s="145"/>
      <c r="M418" s="145"/>
      <c r="N418" s="145"/>
      <c r="O418" s="145"/>
      <c r="P418" s="145"/>
      <c r="Q418" s="145"/>
      <c r="R418" s="145"/>
      <c r="S418" s="145"/>
      <c r="T418" s="145"/>
      <c r="U418" s="145"/>
      <c r="V418" s="145"/>
      <c r="W418" s="145"/>
      <c r="X418" s="145"/>
      <c r="Y418" s="145"/>
      <c r="Z418" s="145"/>
      <c r="AA418" s="145"/>
      <c r="AB418" s="145"/>
      <c r="AC418" s="145"/>
      <c r="AD418" s="145"/>
      <c r="AE418" s="145"/>
      <c r="AF418" s="145"/>
      <c r="AG418" s="145"/>
      <c r="AH418" s="145"/>
      <c r="AI418" s="145"/>
      <c r="AJ418" s="145"/>
      <c r="AK418" s="145"/>
      <c r="AL418" s="145"/>
      <c r="AM418" s="145"/>
      <c r="AN418" s="145"/>
      <c r="AO418" s="145"/>
      <c r="AP418" s="145"/>
      <c r="AQ418" s="145"/>
      <c r="AR418" s="145"/>
      <c r="AS418" s="145"/>
      <c r="AT418" s="145"/>
      <c r="AU418" s="145"/>
      <c r="AV418" s="145"/>
      <c r="AW418" s="145"/>
      <c r="AX418" s="145"/>
      <c r="AY418" s="145"/>
      <c r="AZ418" s="145"/>
      <c r="BA418" s="145"/>
      <c r="BB418" s="145"/>
      <c r="BC418" s="145"/>
      <c r="BD418" s="145"/>
      <c r="BE418" s="145"/>
      <c r="BF418" s="145"/>
      <c r="BG418" s="145"/>
      <c r="BH418" s="145"/>
    </row>
    <row r="419" spans="9:60" x14ac:dyDescent="0.2">
      <c r="I419" s="145"/>
      <c r="J419" s="145"/>
      <c r="K419" s="145"/>
      <c r="L419" s="145"/>
      <c r="M419" s="145"/>
      <c r="N419" s="145"/>
      <c r="O419" s="145"/>
      <c r="P419" s="145"/>
      <c r="Q419" s="145"/>
      <c r="R419" s="145"/>
      <c r="S419" s="145"/>
      <c r="T419" s="145"/>
      <c r="U419" s="145"/>
      <c r="V419" s="145"/>
      <c r="W419" s="145"/>
      <c r="X419" s="145"/>
      <c r="Y419" s="145"/>
      <c r="Z419" s="145"/>
      <c r="AA419" s="145"/>
      <c r="AB419" s="145"/>
      <c r="AC419" s="145"/>
      <c r="AD419" s="145"/>
      <c r="AE419" s="145"/>
      <c r="AF419" s="145"/>
      <c r="AG419" s="145"/>
      <c r="AH419" s="145"/>
      <c r="AI419" s="145"/>
      <c r="AJ419" s="145"/>
      <c r="AK419" s="145"/>
      <c r="AL419" s="145"/>
      <c r="AM419" s="145"/>
      <c r="AN419" s="145"/>
      <c r="AO419" s="145"/>
      <c r="AP419" s="145"/>
      <c r="AQ419" s="145"/>
      <c r="AR419" s="145"/>
      <c r="AS419" s="145"/>
      <c r="AT419" s="145"/>
      <c r="AU419" s="145"/>
      <c r="AV419" s="145"/>
      <c r="AW419" s="145"/>
      <c r="AX419" s="145"/>
      <c r="AY419" s="145"/>
      <c r="AZ419" s="145"/>
      <c r="BA419" s="145"/>
      <c r="BB419" s="145"/>
      <c r="BC419" s="145"/>
      <c r="BD419" s="145"/>
      <c r="BE419" s="145"/>
      <c r="BF419" s="145"/>
      <c r="BG419" s="145"/>
      <c r="BH419" s="145"/>
    </row>
    <row r="420" spans="9:60" x14ac:dyDescent="0.2">
      <c r="I420" s="145"/>
      <c r="J420" s="145"/>
      <c r="K420" s="145"/>
      <c r="L420" s="145"/>
      <c r="M420" s="145"/>
      <c r="N420" s="145"/>
      <c r="O420" s="145"/>
      <c r="P420" s="145"/>
      <c r="Q420" s="145"/>
      <c r="R420" s="145"/>
      <c r="S420" s="145"/>
      <c r="T420" s="145"/>
      <c r="U420" s="145"/>
      <c r="V420" s="145"/>
      <c r="W420" s="145"/>
      <c r="X420" s="145"/>
      <c r="Y420" s="145"/>
      <c r="Z420" s="145"/>
      <c r="AA420" s="145"/>
      <c r="AB420" s="145"/>
      <c r="AC420" s="145"/>
      <c r="AD420" s="145"/>
      <c r="AE420" s="145"/>
      <c r="AF420" s="145"/>
      <c r="AG420" s="145"/>
      <c r="AH420" s="145"/>
      <c r="AI420" s="145"/>
      <c r="AJ420" s="145"/>
      <c r="AK420" s="145"/>
      <c r="AL420" s="145"/>
      <c r="AM420" s="145"/>
      <c r="AN420" s="145"/>
      <c r="AO420" s="145"/>
      <c r="AP420" s="145"/>
      <c r="AQ420" s="145"/>
      <c r="AR420" s="145"/>
      <c r="AS420" s="145"/>
      <c r="AT420" s="145"/>
      <c r="AU420" s="145"/>
      <c r="AV420" s="145"/>
      <c r="AW420" s="145"/>
      <c r="AX420" s="145"/>
      <c r="AY420" s="145"/>
      <c r="AZ420" s="145"/>
      <c r="BA420" s="145"/>
      <c r="BB420" s="145"/>
      <c r="BC420" s="145"/>
      <c r="BD420" s="145"/>
      <c r="BE420" s="145"/>
      <c r="BF420" s="145"/>
      <c r="BG420" s="145"/>
      <c r="BH420" s="145"/>
    </row>
    <row r="421" spans="9:60" x14ac:dyDescent="0.2">
      <c r="I421" s="145"/>
      <c r="J421" s="145"/>
      <c r="K421" s="145"/>
      <c r="L421" s="145"/>
      <c r="M421" s="145"/>
      <c r="N421" s="145"/>
      <c r="O421" s="145"/>
      <c r="P421" s="145"/>
      <c r="Q421" s="145"/>
      <c r="R421" s="145"/>
      <c r="S421" s="145"/>
      <c r="T421" s="145"/>
      <c r="U421" s="145"/>
      <c r="V421" s="145"/>
      <c r="W421" s="145"/>
      <c r="X421" s="145"/>
      <c r="Y421" s="145"/>
      <c r="Z421" s="145"/>
      <c r="AA421" s="145"/>
      <c r="AB421" s="145"/>
      <c r="AC421" s="145"/>
      <c r="AD421" s="145"/>
      <c r="AE421" s="145"/>
      <c r="AF421" s="145"/>
      <c r="AG421" s="145"/>
      <c r="AH421" s="145"/>
      <c r="AI421" s="145"/>
      <c r="AJ421" s="145"/>
      <c r="AK421" s="145"/>
      <c r="AL421" s="145"/>
      <c r="AM421" s="145"/>
      <c r="AN421" s="145"/>
      <c r="AO421" s="145"/>
      <c r="AP421" s="145"/>
      <c r="AQ421" s="145"/>
      <c r="AR421" s="145"/>
      <c r="AS421" s="145"/>
      <c r="AT421" s="145"/>
      <c r="AU421" s="145"/>
      <c r="AV421" s="145"/>
      <c r="AW421" s="145"/>
      <c r="AX421" s="145"/>
      <c r="AY421" s="145"/>
      <c r="AZ421" s="145"/>
      <c r="BA421" s="145"/>
      <c r="BB421" s="145"/>
      <c r="BC421" s="145"/>
      <c r="BD421" s="145"/>
      <c r="BE421" s="145"/>
      <c r="BF421" s="145"/>
      <c r="BG421" s="145"/>
      <c r="BH421" s="145"/>
    </row>
    <row r="422" spans="9:60" x14ac:dyDescent="0.2">
      <c r="I422" s="145"/>
      <c r="J422" s="145"/>
      <c r="K422" s="145"/>
      <c r="L422" s="145"/>
      <c r="M422" s="145"/>
      <c r="N422" s="145"/>
      <c r="O422" s="145"/>
      <c r="P422" s="145"/>
      <c r="Q422" s="145"/>
      <c r="R422" s="145"/>
      <c r="S422" s="145"/>
      <c r="T422" s="145"/>
      <c r="U422" s="145"/>
      <c r="V422" s="145"/>
      <c r="W422" s="145"/>
      <c r="X422" s="145"/>
      <c r="Y422" s="145"/>
      <c r="Z422" s="145"/>
      <c r="AA422" s="145"/>
      <c r="AB422" s="145"/>
      <c r="AC422" s="145"/>
      <c r="AD422" s="145"/>
      <c r="AE422" s="145"/>
      <c r="AF422" s="145"/>
      <c r="AG422" s="145"/>
      <c r="AH422" s="145"/>
      <c r="AI422" s="145"/>
      <c r="AJ422" s="145"/>
      <c r="AK422" s="145"/>
      <c r="AL422" s="145"/>
      <c r="AM422" s="145"/>
      <c r="AN422" s="145"/>
      <c r="AO422" s="145"/>
      <c r="AP422" s="145"/>
      <c r="AQ422" s="145"/>
      <c r="AR422" s="145"/>
      <c r="AS422" s="145"/>
      <c r="AT422" s="145"/>
      <c r="AU422" s="145"/>
      <c r="AV422" s="145"/>
      <c r="AW422" s="145"/>
      <c r="AX422" s="145"/>
      <c r="AY422" s="145"/>
      <c r="AZ422" s="145"/>
      <c r="BA422" s="145"/>
      <c r="BB422" s="145"/>
      <c r="BC422" s="145"/>
      <c r="BD422" s="145"/>
      <c r="BE422" s="145"/>
      <c r="BF422" s="145"/>
      <c r="BG422" s="145"/>
      <c r="BH422" s="145"/>
    </row>
    <row r="423" spans="9:60" x14ac:dyDescent="0.2">
      <c r="I423" s="145"/>
      <c r="J423" s="145"/>
      <c r="K423" s="145"/>
      <c r="L423" s="145"/>
      <c r="M423" s="145"/>
      <c r="N423" s="145"/>
      <c r="O423" s="145"/>
      <c r="P423" s="145"/>
      <c r="Q423" s="145"/>
      <c r="R423" s="145"/>
      <c r="S423" s="145"/>
      <c r="T423" s="145"/>
      <c r="U423" s="145"/>
      <c r="V423" s="145"/>
      <c r="W423" s="145"/>
      <c r="X423" s="145"/>
      <c r="Y423" s="145"/>
      <c r="Z423" s="145"/>
      <c r="AA423" s="145"/>
      <c r="AB423" s="145"/>
      <c r="AC423" s="145"/>
      <c r="AD423" s="145"/>
      <c r="AE423" s="145"/>
      <c r="AF423" s="145"/>
      <c r="AG423" s="145"/>
      <c r="AH423" s="145"/>
      <c r="AI423" s="145"/>
      <c r="AJ423" s="145"/>
      <c r="AK423" s="145"/>
      <c r="AL423" s="145"/>
      <c r="AM423" s="145"/>
      <c r="AN423" s="145"/>
      <c r="AO423" s="145"/>
      <c r="AP423" s="145"/>
      <c r="AQ423" s="145"/>
      <c r="AR423" s="145"/>
      <c r="AS423" s="145"/>
      <c r="AT423" s="145"/>
      <c r="AU423" s="145"/>
      <c r="AV423" s="145"/>
      <c r="AW423" s="145"/>
      <c r="AX423" s="145"/>
      <c r="AY423" s="145"/>
      <c r="AZ423" s="145"/>
      <c r="BA423" s="145"/>
      <c r="BB423" s="145"/>
      <c r="BC423" s="145"/>
      <c r="BD423" s="145"/>
      <c r="BE423" s="145"/>
      <c r="BF423" s="145"/>
      <c r="BG423" s="145"/>
      <c r="BH423" s="145"/>
    </row>
    <row r="424" spans="9:60" x14ac:dyDescent="0.2">
      <c r="I424" s="145"/>
      <c r="J424" s="145"/>
      <c r="K424" s="145"/>
      <c r="L424" s="145"/>
      <c r="M424" s="145"/>
      <c r="N424" s="145"/>
      <c r="O424" s="145"/>
      <c r="P424" s="145"/>
      <c r="Q424" s="145"/>
      <c r="R424" s="145"/>
      <c r="S424" s="145"/>
      <c r="T424" s="145"/>
      <c r="U424" s="145"/>
      <c r="V424" s="145"/>
      <c r="W424" s="145"/>
      <c r="X424" s="145"/>
      <c r="Y424" s="145"/>
      <c r="Z424" s="145"/>
      <c r="AA424" s="145"/>
      <c r="AB424" s="145"/>
      <c r="AC424" s="145"/>
      <c r="AD424" s="145"/>
      <c r="AE424" s="145"/>
      <c r="AF424" s="145"/>
      <c r="AG424" s="145"/>
      <c r="AH424" s="145"/>
      <c r="AI424" s="145"/>
      <c r="AJ424" s="145"/>
      <c r="AK424" s="145"/>
      <c r="AL424" s="145"/>
      <c r="AM424" s="145"/>
      <c r="AN424" s="145"/>
      <c r="AO424" s="145"/>
      <c r="AP424" s="145"/>
      <c r="AQ424" s="145"/>
      <c r="AR424" s="145"/>
      <c r="AS424" s="145"/>
      <c r="AT424" s="145"/>
      <c r="AU424" s="145"/>
      <c r="AV424" s="145"/>
      <c r="AW424" s="145"/>
      <c r="AX424" s="145"/>
      <c r="AY424" s="145"/>
      <c r="AZ424" s="145"/>
      <c r="BA424" s="145"/>
      <c r="BB424" s="145"/>
      <c r="BC424" s="145"/>
      <c r="BD424" s="145"/>
      <c r="BE424" s="145"/>
      <c r="BF424" s="145"/>
      <c r="BG424" s="145"/>
      <c r="BH424" s="145"/>
    </row>
    <row r="425" spans="9:60" x14ac:dyDescent="0.2">
      <c r="I425" s="145"/>
      <c r="J425" s="145"/>
      <c r="K425" s="145"/>
      <c r="L425" s="145"/>
      <c r="M425" s="145"/>
      <c r="N425" s="145"/>
      <c r="O425" s="145"/>
      <c r="P425" s="145"/>
      <c r="Q425" s="145"/>
      <c r="R425" s="145"/>
      <c r="S425" s="145"/>
      <c r="T425" s="145"/>
      <c r="U425" s="145"/>
      <c r="V425" s="145"/>
      <c r="W425" s="145"/>
      <c r="X425" s="145"/>
      <c r="Y425" s="145"/>
      <c r="Z425" s="145"/>
      <c r="AA425" s="145"/>
      <c r="AB425" s="145"/>
      <c r="AC425" s="145"/>
      <c r="AD425" s="145"/>
      <c r="AE425" s="145"/>
      <c r="AF425" s="145"/>
      <c r="AG425" s="145"/>
      <c r="AH425" s="145"/>
      <c r="AI425" s="145"/>
      <c r="AJ425" s="145"/>
      <c r="AK425" s="145"/>
      <c r="AL425" s="145"/>
      <c r="AM425" s="145"/>
      <c r="AN425" s="145"/>
      <c r="AO425" s="145"/>
      <c r="AP425" s="145"/>
      <c r="AQ425" s="145"/>
      <c r="AR425" s="145"/>
      <c r="AS425" s="145"/>
      <c r="AT425" s="145"/>
      <c r="AU425" s="145"/>
      <c r="AV425" s="145"/>
      <c r="AW425" s="145"/>
      <c r="AX425" s="145"/>
      <c r="AY425" s="145"/>
      <c r="AZ425" s="145"/>
      <c r="BA425" s="145"/>
      <c r="BB425" s="145"/>
      <c r="BC425" s="145"/>
      <c r="BD425" s="145"/>
      <c r="BE425" s="145"/>
      <c r="BF425" s="145"/>
      <c r="BG425" s="145"/>
      <c r="BH425" s="145"/>
    </row>
    <row r="426" spans="9:60" x14ac:dyDescent="0.2">
      <c r="I426" s="145"/>
      <c r="J426" s="145"/>
      <c r="K426" s="145"/>
      <c r="L426" s="145"/>
      <c r="M426" s="145"/>
      <c r="N426" s="145"/>
      <c r="O426" s="145"/>
      <c r="P426" s="145"/>
      <c r="Q426" s="145"/>
      <c r="R426" s="145"/>
      <c r="S426" s="145"/>
      <c r="T426" s="145"/>
      <c r="U426" s="145"/>
      <c r="V426" s="145"/>
      <c r="W426" s="145"/>
      <c r="X426" s="145"/>
      <c r="Y426" s="145"/>
      <c r="Z426" s="145"/>
      <c r="AA426" s="145"/>
      <c r="AB426" s="145"/>
      <c r="AC426" s="145"/>
      <c r="AD426" s="145"/>
      <c r="AE426" s="145"/>
      <c r="AF426" s="145"/>
      <c r="AG426" s="145"/>
      <c r="AH426" s="145"/>
      <c r="AI426" s="145"/>
      <c r="AJ426" s="145"/>
      <c r="AK426" s="145"/>
      <c r="AL426" s="145"/>
      <c r="AM426" s="145"/>
      <c r="AN426" s="145"/>
      <c r="AO426" s="145"/>
      <c r="AP426" s="145"/>
      <c r="AQ426" s="145"/>
      <c r="AR426" s="145"/>
      <c r="AS426" s="145"/>
      <c r="AT426" s="145"/>
      <c r="AU426" s="145"/>
      <c r="AV426" s="145"/>
      <c r="AW426" s="145"/>
      <c r="AX426" s="145"/>
      <c r="AY426" s="145"/>
      <c r="AZ426" s="145"/>
      <c r="BA426" s="145"/>
      <c r="BB426" s="145"/>
      <c r="BC426" s="145"/>
      <c r="BD426" s="145"/>
      <c r="BE426" s="145"/>
      <c r="BF426" s="145"/>
      <c r="BG426" s="145"/>
      <c r="BH426" s="145"/>
    </row>
    <row r="427" spans="9:60" x14ac:dyDescent="0.2">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5"/>
      <c r="AY427" s="145"/>
      <c r="AZ427" s="145"/>
      <c r="BA427" s="145"/>
      <c r="BB427" s="145"/>
      <c r="BC427" s="145"/>
      <c r="BD427" s="145"/>
      <c r="BE427" s="145"/>
      <c r="BF427" s="145"/>
      <c r="BG427" s="145"/>
      <c r="BH427" s="145"/>
    </row>
  </sheetData>
  <mergeCells count="28">
    <mergeCell ref="I37:M37"/>
    <mergeCell ref="A24:G24"/>
    <mergeCell ref="H24:N24"/>
    <mergeCell ref="L7:O7"/>
    <mergeCell ref="G31:G35"/>
    <mergeCell ref="H25:N25"/>
    <mergeCell ref="H26:N26"/>
    <mergeCell ref="H27:N27"/>
    <mergeCell ref="H28:N28"/>
    <mergeCell ref="A25:B25"/>
    <mergeCell ref="A26:B26"/>
    <mergeCell ref="A27:B27"/>
    <mergeCell ref="A28:B28"/>
    <mergeCell ref="C25:D25"/>
    <mergeCell ref="C26:D26"/>
    <mergeCell ref="C27:D27"/>
    <mergeCell ref="C28:D28"/>
    <mergeCell ref="T7:AB7"/>
    <mergeCell ref="P7:S7"/>
    <mergeCell ref="D1:W3"/>
    <mergeCell ref="X1:AB1"/>
    <mergeCell ref="X2:AB2"/>
    <mergeCell ref="X3:AB3"/>
    <mergeCell ref="D5:AB5"/>
    <mergeCell ref="D6:AB6"/>
    <mergeCell ref="A4:AB4"/>
    <mergeCell ref="A1:C3"/>
    <mergeCell ref="I7:K7"/>
  </mergeCells>
  <phoneticPr fontId="0" type="noConversion"/>
  <conditionalFormatting sqref="F25:F28">
    <cfRule type="cellIs" dxfId="31" priority="255" stopIfTrue="1" operator="greaterThan">
      <formula>0</formula>
    </cfRule>
  </conditionalFormatting>
  <conditionalFormatting sqref="K9 L13:L23">
    <cfRule type="containsText" dxfId="30" priority="58" operator="containsText" text="extrema">
      <formula>NOT(ISERROR(SEARCH("extrema",K9)))</formula>
    </cfRule>
    <cfRule type="containsText" dxfId="29" priority="59" operator="containsText" text="alta">
      <formula>NOT(ISERROR(SEARCH("alta",K9)))</formula>
    </cfRule>
    <cfRule type="containsText" dxfId="28" priority="60" operator="containsText" text="moderada">
      <formula>NOT(ISERROR(SEARCH("moderada",K9)))</formula>
    </cfRule>
    <cfRule type="containsText" dxfId="27" priority="61" operator="containsText" text="baja">
      <formula>NOT(ISERROR(SEARCH("baja",K9)))</formula>
    </cfRule>
  </conditionalFormatting>
  <conditionalFormatting sqref="O9">
    <cfRule type="containsText" dxfId="26" priority="37" operator="containsText" text="extrema">
      <formula>NOT(ISERROR(SEARCH("extrema",O9)))</formula>
    </cfRule>
    <cfRule type="containsText" dxfId="25" priority="38" operator="containsText" text="alta">
      <formula>NOT(ISERROR(SEARCH("alta",O9)))</formula>
    </cfRule>
    <cfRule type="containsText" dxfId="24" priority="39" operator="containsText" text="moderada">
      <formula>NOT(ISERROR(SEARCH("moderada",O9)))</formula>
    </cfRule>
    <cfRule type="containsText" dxfId="23" priority="40" operator="containsText" text="baja">
      <formula>NOT(ISERROR(SEARCH("baja",O9)))</formula>
    </cfRule>
  </conditionalFormatting>
  <conditionalFormatting sqref="K10:K23">
    <cfRule type="containsText" dxfId="22" priority="15" operator="containsText" text="extrema">
      <formula>NOT(ISERROR(SEARCH("extrema",K10)))</formula>
    </cfRule>
    <cfRule type="containsText" dxfId="21" priority="16" operator="containsText" text="alta">
      <formula>NOT(ISERROR(SEARCH("alta",K10)))</formula>
    </cfRule>
    <cfRule type="containsText" dxfId="20" priority="17" operator="containsText" text="moderada">
      <formula>NOT(ISERROR(SEARCH("moderada",K10)))</formula>
    </cfRule>
    <cfRule type="containsText" dxfId="19" priority="18" operator="containsText" text="baja">
      <formula>NOT(ISERROR(SEARCH("baja",K10)))</formula>
    </cfRule>
  </conditionalFormatting>
  <conditionalFormatting sqref="I13:I23">
    <cfRule type="cellIs" dxfId="18" priority="13" stopIfTrue="1" operator="equal">
      <formula>"Menor"</formula>
    </cfRule>
    <cfRule type="cellIs" dxfId="17" priority="14" stopIfTrue="1" operator="equal">
      <formula>"Moderado"</formula>
    </cfRule>
  </conditionalFormatting>
  <conditionalFormatting sqref="I13:I23">
    <cfRule type="containsText" dxfId="16" priority="12" stopIfTrue="1" operator="containsText" text="Insignificante">
      <formula>NOT(ISERROR(SEARCH("Insignificante",I13)))</formula>
    </cfRule>
  </conditionalFormatting>
  <conditionalFormatting sqref="I13:I23">
    <cfRule type="containsText" dxfId="15" priority="10" operator="containsText" text="Catastrófico">
      <formula>NOT(ISERROR(SEARCH("Catastrófico",I13)))</formula>
    </cfRule>
    <cfRule type="containsText" dxfId="14" priority="11" stopIfTrue="1" operator="containsText" text="Mayor">
      <formula>NOT(ISERROR(SEARCH("Mayor",I13)))</formula>
    </cfRule>
  </conditionalFormatting>
  <conditionalFormatting sqref="J13:J23">
    <cfRule type="cellIs" dxfId="13" priority="5" stopIfTrue="1" operator="equal">
      <formula>"Casi seguro"</formula>
    </cfRule>
    <cfRule type="cellIs" dxfId="12" priority="6" stopIfTrue="1" operator="equal">
      <formula>"Probable"</formula>
    </cfRule>
    <cfRule type="cellIs" dxfId="11" priority="7" stopIfTrue="1" operator="equal">
      <formula>"Posible"</formula>
    </cfRule>
  </conditionalFormatting>
  <conditionalFormatting sqref="J13:J23">
    <cfRule type="cellIs" dxfId="10" priority="8" stopIfTrue="1" operator="equal">
      <formula>"Rara Vez"</formula>
    </cfRule>
    <cfRule type="cellIs" dxfId="9" priority="9" stopIfTrue="1" operator="equal">
      <formula>"Improbable"</formula>
    </cfRule>
  </conditionalFormatting>
  <conditionalFormatting sqref="O10:O23">
    <cfRule type="containsText" dxfId="8" priority="1" operator="containsText" text="extrema">
      <formula>NOT(ISERROR(SEARCH("extrema",O10)))</formula>
    </cfRule>
    <cfRule type="containsText" dxfId="7" priority="2" operator="containsText" text="alta">
      <formula>NOT(ISERROR(SEARCH("alta",O10)))</formula>
    </cfRule>
    <cfRule type="containsText" dxfId="6" priority="3" operator="containsText" text="moderada">
      <formula>NOT(ISERROR(SEARCH("moderada",O10)))</formula>
    </cfRule>
    <cfRule type="containsText" dxfId="5" priority="4" operator="containsText" text="baja">
      <formula>NOT(ISERROR(SEARCH("baja",O10)))</formula>
    </cfRule>
  </conditionalFormatting>
  <dataValidations xWindow="309" yWindow="347" count="11">
    <dataValidation allowBlank="1" showInputMessage="1" showErrorMessage="1" promptTitle="Impacto" prompt="Es la magnitud de sus efectos en caso de que se materialice el riesgo, a manera de referencia, se adjunta a esta matriz un cuadro de impactos en la hoja &quot;Impactos&quot; " sqref="I8" xr:uid="{00000000-0002-0000-0100-000000000000}"/>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J8" xr:uid="{00000000-0002-0000-0100-000001000000}"/>
    <dataValidation allowBlank="1" showInputMessage="1" showErrorMessage="1" promptTitle="Evaluación de riesgos" prompt="De acuerdo al impacto y la probabilidad de ocurrencia, la matriz evalúa y valora el riesgo" sqref="K8" xr:uid="{00000000-0002-0000-0100-000002000000}"/>
    <dataValidation allowBlank="1" showInputMessage="1" showErrorMessage="1" promptTitle="Controles existentes" prompt="De la lista desplegable, seleccione la opción que mejor se adecúe al riesgo planteado" sqref="N8" xr:uid="{00000000-0002-0000-0100-000003000000}"/>
    <dataValidation allowBlank="1" showInputMessage="1" showErrorMessage="1" promptTitle="Valoración del riesgo" prompt="La valoración del riesgo toma como base la calificación y evaluación de los riesgos." sqref="O8" xr:uid="{00000000-0002-0000-0100-000004000000}"/>
    <dataValidation allowBlank="1" showInputMessage="1" showErrorMessage="1" promptTitle="Opciones de manejo" prompt="Ver cuatro de opciones de manejo y seleccionar la mas apropiada según el caso" sqref="P8" xr:uid="{00000000-0002-0000-0100-000005000000}"/>
    <dataValidation allowBlank="1" showInputMessage="1" showErrorMessage="1" promptTitle="Acciones" prompt="De acuerdo con la opción de manejo seleccionada, defina las acciones a desarrollar para cuplir con la misma" sqref="Q8" xr:uid="{00000000-0002-0000-0100-000006000000}"/>
    <dataValidation type="list" allowBlank="1" showInputMessage="1" showErrorMessage="1" sqref="I9:I23" xr:uid="{00000000-0002-0000-0100-000007000000}">
      <formula1>impacto1</formula1>
    </dataValidation>
    <dataValidation type="list" allowBlank="1" showInputMessage="1" showErrorMessage="1" sqref="J9:J23" xr:uid="{00000000-0002-0000-0100-000008000000}">
      <formula1>probabilidad1</formula1>
    </dataValidation>
    <dataValidation type="list" allowBlank="1" showInputMessage="1" showErrorMessage="1" sqref="M9:M23" xr:uid="{00000000-0002-0000-0100-000009000000}">
      <formula1>tipoctrl</formula1>
    </dataValidation>
    <dataValidation type="list" allowBlank="1" showInputMessage="1" showErrorMessage="1" sqref="N9:N23" xr:uid="{00000000-0002-0000-0100-00000A000000}">
      <formula1>control</formula1>
    </dataValidation>
  </dataValidations>
  <pageMargins left="0.78740157480314965" right="0.75" top="0.78740157480314965" bottom="0.59055118110236227" header="0" footer="0.39370078740157483"/>
  <pageSetup scale="32" fitToHeight="0" orientation="landscape" horizontalDpi="4294967294" r:id="rId1"/>
  <headerFooter alignWithMargins="0">
    <oddFooter>&amp;CPágina &amp;P de &amp;N</oddFooter>
  </headerFooter>
  <drawing r:id="rId2"/>
  <legacyDrawing r:id="rId3"/>
  <extLst>
    <ext xmlns:x14="http://schemas.microsoft.com/office/spreadsheetml/2009/9/main" uri="{CCE6A557-97BC-4b89-ADB6-D9C93CAAB3DF}">
      <x14:dataValidations xmlns:xm="http://schemas.microsoft.com/office/excel/2006/main" xWindow="309" yWindow="347" count="4">
        <x14:dataValidation type="list" allowBlank="1" showInputMessage="1" showErrorMessage="1" xr:uid="{00000000-0002-0000-0100-00000B000000}">
          <x14:formula1>
            <xm:f>Listas!$A$2:$A$18</xm:f>
          </x14:formula1>
          <xm:sqref>B9:B23</xm:sqref>
        </x14:dataValidation>
        <x14:dataValidation type="list" allowBlank="1" showInputMessage="1" showErrorMessage="1" xr:uid="{00000000-0002-0000-0100-00000C000000}">
          <x14:formula1>
            <xm:f>'Clasificación del Riesgo'!$A$2:$A$10</xm:f>
          </x14:formula1>
          <xm:sqref>E9:E23</xm:sqref>
        </x14:dataValidation>
        <x14:dataValidation type="list" allowBlank="1" showInputMessage="1" showErrorMessage="1" xr:uid="{00000000-0002-0000-0100-00000D000000}">
          <x14:formula1>
            <xm:f>'D:\Users\User\Downloads\[FO-DE-10-11%20Matriz%20de%20Riesgos%20Gestión%20de%20la%20Educación%202017.xlsx]Listas'!#REF!</xm:f>
          </x14:formula1>
          <xm:sqref>K9:K23</xm:sqref>
        </x14:dataValidation>
        <x14:dataValidation type="list" allowBlank="1" showInputMessage="1" showErrorMessage="1" xr:uid="{00000000-0002-0000-0100-00000E000000}">
          <x14:formula1>
            <xm:f>Listas!$M$2:$M$3</xm:f>
          </x14:formula1>
          <xm:sqref>V13:V23 Z9:Z23 X9:X23 AB9:AB23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586"/>
  <sheetViews>
    <sheetView topLeftCell="A13" workbookViewId="0">
      <selection activeCell="A16" sqref="A16"/>
    </sheetView>
  </sheetViews>
  <sheetFormatPr baseColWidth="10" defaultRowHeight="12.75" x14ac:dyDescent="0.2"/>
  <cols>
    <col min="1" max="1" width="51.42578125" bestFit="1" customWidth="1"/>
    <col min="6" max="6" width="9.7109375" style="8" customWidth="1"/>
    <col min="7" max="8" width="9.42578125" style="8" customWidth="1"/>
    <col min="9" max="9" width="8.28515625" style="8" customWidth="1"/>
    <col min="10" max="10" width="17.42578125" style="8" customWidth="1"/>
    <col min="11" max="11" width="13.140625" style="8" customWidth="1"/>
    <col min="12" max="12" width="14.140625" style="8" customWidth="1"/>
    <col min="13" max="13" width="11.140625" bestFit="1" customWidth="1"/>
  </cols>
  <sheetData>
    <row r="1" spans="1:13" ht="25.5" customHeight="1" x14ac:dyDescent="0.2">
      <c r="A1" s="60" t="s">
        <v>234</v>
      </c>
      <c r="B1" t="s">
        <v>28</v>
      </c>
      <c r="C1" t="s">
        <v>146</v>
      </c>
      <c r="D1" t="s">
        <v>155</v>
      </c>
      <c r="E1" t="s">
        <v>184</v>
      </c>
      <c r="F1" s="7" t="s">
        <v>185</v>
      </c>
      <c r="G1" s="7" t="s">
        <v>186</v>
      </c>
      <c r="H1" s="8" t="s">
        <v>153</v>
      </c>
      <c r="I1" s="8" t="s">
        <v>176</v>
      </c>
      <c r="J1" s="8" t="s">
        <v>156</v>
      </c>
      <c r="K1" s="8" t="s">
        <v>187</v>
      </c>
      <c r="L1" s="8" t="s">
        <v>154</v>
      </c>
      <c r="M1" s="61" t="s">
        <v>224</v>
      </c>
    </row>
    <row r="2" spans="1:13" ht="76.5" customHeight="1" x14ac:dyDescent="0.2">
      <c r="A2" s="55" t="s">
        <v>235</v>
      </c>
      <c r="B2" s="88" t="s">
        <v>142</v>
      </c>
      <c r="C2" s="88" t="s">
        <v>151</v>
      </c>
      <c r="D2" s="7" t="s">
        <v>49</v>
      </c>
      <c r="E2" s="88" t="s">
        <v>181</v>
      </c>
      <c r="F2" s="7" t="s">
        <v>142</v>
      </c>
      <c r="G2" s="7" t="s">
        <v>152</v>
      </c>
      <c r="H2" s="7" t="s">
        <v>157</v>
      </c>
      <c r="I2" s="7" t="s">
        <v>157</v>
      </c>
      <c r="J2" s="89" t="s">
        <v>181</v>
      </c>
      <c r="K2" s="7" t="s">
        <v>49</v>
      </c>
      <c r="L2" s="7" t="s">
        <v>157</v>
      </c>
      <c r="M2" s="62" t="s">
        <v>225</v>
      </c>
    </row>
    <row r="3" spans="1:13" ht="76.5" customHeight="1" x14ac:dyDescent="0.2">
      <c r="A3" s="55" t="s">
        <v>236</v>
      </c>
      <c r="B3" s="7" t="s">
        <v>143</v>
      </c>
      <c r="C3" s="7" t="s">
        <v>141</v>
      </c>
      <c r="D3" s="7" t="s">
        <v>51</v>
      </c>
      <c r="E3" s="7" t="s">
        <v>182</v>
      </c>
      <c r="F3" s="7" t="s">
        <v>142</v>
      </c>
      <c r="G3" s="7" t="s">
        <v>141</v>
      </c>
      <c r="H3" s="7" t="s">
        <v>158</v>
      </c>
      <c r="I3" s="7" t="s">
        <v>157</v>
      </c>
      <c r="J3" s="89" t="s">
        <v>181</v>
      </c>
      <c r="K3" s="7" t="s">
        <v>51</v>
      </c>
      <c r="L3" s="7" t="s">
        <v>157</v>
      </c>
      <c r="M3" s="62" t="s">
        <v>226</v>
      </c>
    </row>
    <row r="4" spans="1:13" ht="76.5" customHeight="1" x14ac:dyDescent="0.2">
      <c r="A4" s="55" t="s">
        <v>237</v>
      </c>
      <c r="B4" s="7" t="s">
        <v>140</v>
      </c>
      <c r="C4" s="7" t="s">
        <v>149</v>
      </c>
      <c r="D4" s="7"/>
      <c r="E4" s="7" t="s">
        <v>183</v>
      </c>
      <c r="F4" s="7" t="s">
        <v>142</v>
      </c>
      <c r="G4" s="7" t="s">
        <v>149</v>
      </c>
      <c r="H4" s="7" t="s">
        <v>159</v>
      </c>
      <c r="I4" s="7" t="s">
        <v>157</v>
      </c>
      <c r="J4" s="89" t="s">
        <v>182</v>
      </c>
      <c r="K4" s="7" t="s">
        <v>49</v>
      </c>
      <c r="L4" s="7" t="s">
        <v>157</v>
      </c>
      <c r="M4" s="55"/>
    </row>
    <row r="5" spans="1:13" ht="89.25" customHeight="1" x14ac:dyDescent="0.2">
      <c r="A5" s="55" t="s">
        <v>238</v>
      </c>
      <c r="B5" s="7" t="s">
        <v>144</v>
      </c>
      <c r="C5" s="90" t="s">
        <v>148</v>
      </c>
      <c r="D5" s="7"/>
      <c r="E5" s="7"/>
      <c r="F5" s="7" t="s">
        <v>142</v>
      </c>
      <c r="G5" s="7" t="s">
        <v>148</v>
      </c>
      <c r="H5" s="7" t="s">
        <v>160</v>
      </c>
      <c r="I5" s="7" t="s">
        <v>157</v>
      </c>
      <c r="J5" s="89" t="s">
        <v>182</v>
      </c>
      <c r="K5" s="7" t="s">
        <v>51</v>
      </c>
      <c r="L5" s="7" t="s">
        <v>157</v>
      </c>
      <c r="M5" s="55"/>
    </row>
    <row r="6" spans="1:13" ht="127.5" customHeight="1" x14ac:dyDescent="0.2">
      <c r="A6" s="55" t="s">
        <v>239</v>
      </c>
      <c r="B6" s="7" t="s">
        <v>145</v>
      </c>
      <c r="C6" s="7" t="s">
        <v>147</v>
      </c>
      <c r="D6" s="7"/>
      <c r="E6" s="7"/>
      <c r="F6" s="7" t="s">
        <v>142</v>
      </c>
      <c r="G6" s="7" t="s">
        <v>147</v>
      </c>
      <c r="H6" s="7" t="s">
        <v>161</v>
      </c>
      <c r="I6" s="7" t="s">
        <v>157</v>
      </c>
      <c r="J6" s="89" t="s">
        <v>183</v>
      </c>
      <c r="K6" s="7" t="s">
        <v>49</v>
      </c>
      <c r="L6" s="7" t="s">
        <v>157</v>
      </c>
      <c r="M6" s="55"/>
    </row>
    <row r="7" spans="1:13" ht="76.5" customHeight="1" x14ac:dyDescent="0.2">
      <c r="A7" s="55" t="s">
        <v>240</v>
      </c>
      <c r="F7" s="7" t="s">
        <v>143</v>
      </c>
      <c r="G7" s="7" t="s">
        <v>152</v>
      </c>
      <c r="H7" s="7" t="s">
        <v>158</v>
      </c>
      <c r="I7" s="7" t="s">
        <v>157</v>
      </c>
      <c r="J7" s="89" t="s">
        <v>183</v>
      </c>
      <c r="K7" s="7" t="s">
        <v>51</v>
      </c>
      <c r="L7" s="7" t="s">
        <v>157</v>
      </c>
      <c r="M7" s="55"/>
    </row>
    <row r="8" spans="1:13" ht="76.5" customHeight="1" x14ac:dyDescent="0.2">
      <c r="A8" s="55" t="s">
        <v>241</v>
      </c>
      <c r="F8" s="7" t="s">
        <v>143</v>
      </c>
      <c r="G8" s="7" t="s">
        <v>141</v>
      </c>
      <c r="H8" s="7" t="s">
        <v>162</v>
      </c>
      <c r="I8" s="7" t="s">
        <v>158</v>
      </c>
      <c r="J8" s="89" t="s">
        <v>181</v>
      </c>
      <c r="K8" s="7" t="s">
        <v>49</v>
      </c>
      <c r="L8" s="7" t="s">
        <v>157</v>
      </c>
      <c r="M8" s="55"/>
    </row>
    <row r="9" spans="1:13" ht="89.25" x14ac:dyDescent="0.2">
      <c r="A9" s="55" t="s">
        <v>242</v>
      </c>
      <c r="F9" s="7" t="s">
        <v>143</v>
      </c>
      <c r="G9" s="7" t="s">
        <v>149</v>
      </c>
      <c r="H9" s="7" t="s">
        <v>163</v>
      </c>
      <c r="I9" s="7" t="s">
        <v>158</v>
      </c>
      <c r="J9" s="89" t="s">
        <v>181</v>
      </c>
      <c r="K9" s="7" t="s">
        <v>51</v>
      </c>
      <c r="L9" s="7" t="s">
        <v>158</v>
      </c>
      <c r="M9" s="55"/>
    </row>
    <row r="10" spans="1:13" ht="127.5" x14ac:dyDescent="0.2">
      <c r="A10" s="55" t="s">
        <v>243</v>
      </c>
      <c r="F10" s="7" t="s">
        <v>143</v>
      </c>
      <c r="G10" s="7" t="s">
        <v>148</v>
      </c>
      <c r="H10" s="7" t="s">
        <v>164</v>
      </c>
      <c r="I10" s="7" t="s">
        <v>158</v>
      </c>
      <c r="J10" s="89" t="s">
        <v>182</v>
      </c>
      <c r="K10" s="7" t="s">
        <v>49</v>
      </c>
      <c r="L10" s="7" t="s">
        <v>158</v>
      </c>
      <c r="M10" s="55"/>
    </row>
    <row r="11" spans="1:13" ht="127.5" x14ac:dyDescent="0.2">
      <c r="A11" s="55" t="s">
        <v>244</v>
      </c>
      <c r="F11" s="7" t="s">
        <v>143</v>
      </c>
      <c r="G11" s="7" t="s">
        <v>147</v>
      </c>
      <c r="H11" s="7" t="s">
        <v>165</v>
      </c>
      <c r="I11" s="7" t="s">
        <v>158</v>
      </c>
      <c r="J11" s="89" t="s">
        <v>182</v>
      </c>
      <c r="K11" s="7" t="s">
        <v>51</v>
      </c>
      <c r="L11" s="7" t="s">
        <v>157</v>
      </c>
      <c r="M11" s="55"/>
    </row>
    <row r="12" spans="1:13" ht="89.25" x14ac:dyDescent="0.2">
      <c r="A12" s="55" t="s">
        <v>245</v>
      </c>
      <c r="F12" s="7" t="s">
        <v>140</v>
      </c>
      <c r="G12" s="7" t="s">
        <v>152</v>
      </c>
      <c r="H12" s="7" t="s">
        <v>166</v>
      </c>
      <c r="I12" s="7" t="s">
        <v>158</v>
      </c>
      <c r="J12" s="89" t="s">
        <v>183</v>
      </c>
      <c r="K12" s="7" t="s">
        <v>49</v>
      </c>
      <c r="L12" s="7" t="s">
        <v>158</v>
      </c>
      <c r="M12" s="55"/>
    </row>
    <row r="13" spans="1:13" ht="89.25" x14ac:dyDescent="0.2">
      <c r="A13" s="55" t="s">
        <v>246</v>
      </c>
      <c r="F13" s="7" t="s">
        <v>140</v>
      </c>
      <c r="G13" s="7" t="s">
        <v>141</v>
      </c>
      <c r="H13" s="7" t="s">
        <v>163</v>
      </c>
      <c r="I13" s="7" t="s">
        <v>158</v>
      </c>
      <c r="J13" s="89" t="s">
        <v>183</v>
      </c>
      <c r="K13" s="7" t="s">
        <v>51</v>
      </c>
      <c r="L13" s="7" t="s">
        <v>157</v>
      </c>
      <c r="M13" s="55"/>
    </row>
    <row r="14" spans="1:13" ht="127.5" x14ac:dyDescent="0.2">
      <c r="A14" s="55" t="s">
        <v>247</v>
      </c>
      <c r="F14" s="7" t="s">
        <v>140</v>
      </c>
      <c r="G14" s="7" t="s">
        <v>149</v>
      </c>
      <c r="H14" s="7" t="s">
        <v>167</v>
      </c>
      <c r="I14" s="7" t="s">
        <v>159</v>
      </c>
      <c r="J14" s="89" t="s">
        <v>181</v>
      </c>
      <c r="K14" s="7" t="s">
        <v>49</v>
      </c>
      <c r="L14" s="7" t="s">
        <v>158</v>
      </c>
      <c r="M14" s="55"/>
    </row>
    <row r="15" spans="1:13" ht="127.5" x14ac:dyDescent="0.2">
      <c r="A15" s="55" t="s">
        <v>248</v>
      </c>
      <c r="F15" s="7" t="s">
        <v>140</v>
      </c>
      <c r="G15" s="7" t="s">
        <v>148</v>
      </c>
      <c r="H15" s="7" t="s">
        <v>168</v>
      </c>
      <c r="I15" s="7" t="s">
        <v>159</v>
      </c>
      <c r="J15" s="89" t="s">
        <v>181</v>
      </c>
      <c r="K15" s="7" t="s">
        <v>51</v>
      </c>
      <c r="L15" s="7" t="s">
        <v>159</v>
      </c>
      <c r="M15" s="55"/>
    </row>
    <row r="16" spans="1:13" ht="127.5" x14ac:dyDescent="0.2">
      <c r="A16" s="55" t="s">
        <v>249</v>
      </c>
      <c r="F16" s="7" t="s">
        <v>140</v>
      </c>
      <c r="G16" s="7" t="s">
        <v>147</v>
      </c>
      <c r="H16" s="7" t="s">
        <v>169</v>
      </c>
      <c r="I16" s="7" t="s">
        <v>159</v>
      </c>
      <c r="J16" s="89" t="s">
        <v>182</v>
      </c>
      <c r="K16" s="7" t="s">
        <v>49</v>
      </c>
      <c r="L16" s="7" t="s">
        <v>159</v>
      </c>
      <c r="M16" s="55"/>
    </row>
    <row r="17" spans="1:13" ht="127.5" x14ac:dyDescent="0.2">
      <c r="A17" s="55" t="s">
        <v>250</v>
      </c>
      <c r="F17" s="7" t="s">
        <v>144</v>
      </c>
      <c r="G17" s="7" t="s">
        <v>152</v>
      </c>
      <c r="H17" s="7" t="s">
        <v>170</v>
      </c>
      <c r="I17" s="7" t="s">
        <v>159</v>
      </c>
      <c r="J17" s="89" t="s">
        <v>182</v>
      </c>
      <c r="K17" s="7" t="s">
        <v>51</v>
      </c>
      <c r="L17" s="7" t="s">
        <v>158</v>
      </c>
      <c r="M17" s="55"/>
    </row>
    <row r="18" spans="1:13" ht="127.5" x14ac:dyDescent="0.2">
      <c r="A18" s="55"/>
      <c r="F18" s="7" t="s">
        <v>144</v>
      </c>
      <c r="G18" s="7" t="s">
        <v>141</v>
      </c>
      <c r="H18" s="7" t="s">
        <v>164</v>
      </c>
      <c r="I18" s="7" t="s">
        <v>159</v>
      </c>
      <c r="J18" s="89" t="s">
        <v>183</v>
      </c>
      <c r="K18" s="7" t="s">
        <v>49</v>
      </c>
      <c r="L18" s="7" t="s">
        <v>159</v>
      </c>
      <c r="M18" s="55"/>
    </row>
    <row r="19" spans="1:13" ht="127.5" x14ac:dyDescent="0.2">
      <c r="A19" s="55"/>
      <c r="F19" s="7" t="s">
        <v>144</v>
      </c>
      <c r="G19" s="7" t="s">
        <v>149</v>
      </c>
      <c r="H19" s="7" t="s">
        <v>171</v>
      </c>
      <c r="I19" s="7" t="s">
        <v>159</v>
      </c>
      <c r="J19" s="89" t="s">
        <v>183</v>
      </c>
      <c r="K19" s="7" t="s">
        <v>51</v>
      </c>
      <c r="L19" s="7" t="s">
        <v>157</v>
      </c>
      <c r="M19" s="55"/>
    </row>
    <row r="20" spans="1:13" ht="140.25" x14ac:dyDescent="0.2">
      <c r="A20" s="55"/>
      <c r="F20" s="7" t="s">
        <v>144</v>
      </c>
      <c r="G20" s="7" t="s">
        <v>148</v>
      </c>
      <c r="H20" s="7" t="s">
        <v>172</v>
      </c>
      <c r="I20" s="7" t="s">
        <v>160</v>
      </c>
      <c r="J20" s="89" t="s">
        <v>181</v>
      </c>
      <c r="K20" s="7" t="s">
        <v>49</v>
      </c>
      <c r="L20" s="7" t="s">
        <v>159</v>
      </c>
      <c r="M20" s="55"/>
    </row>
    <row r="21" spans="1:13" ht="140.25" x14ac:dyDescent="0.2">
      <c r="A21" s="55"/>
      <c r="F21" s="7" t="s">
        <v>144</v>
      </c>
      <c r="G21" s="7" t="s">
        <v>147</v>
      </c>
      <c r="H21" s="7" t="s">
        <v>173</v>
      </c>
      <c r="I21" s="7" t="s">
        <v>160</v>
      </c>
      <c r="J21" s="89" t="s">
        <v>181</v>
      </c>
      <c r="K21" s="7" t="s">
        <v>51</v>
      </c>
      <c r="L21" s="7" t="s">
        <v>160</v>
      </c>
      <c r="M21" s="55"/>
    </row>
    <row r="22" spans="1:13" ht="140.25" x14ac:dyDescent="0.2">
      <c r="A22" s="55"/>
      <c r="F22" s="7" t="s">
        <v>145</v>
      </c>
      <c r="G22" s="7" t="s">
        <v>152</v>
      </c>
      <c r="H22" s="7" t="s">
        <v>161</v>
      </c>
      <c r="I22" s="7" t="s">
        <v>160</v>
      </c>
      <c r="J22" s="89" t="s">
        <v>182</v>
      </c>
      <c r="K22" s="7" t="s">
        <v>49</v>
      </c>
      <c r="L22" s="7" t="s">
        <v>160</v>
      </c>
      <c r="M22" s="55"/>
    </row>
    <row r="23" spans="1:13" ht="140.25" x14ac:dyDescent="0.2">
      <c r="A23" s="55"/>
      <c r="F23" s="7" t="s">
        <v>145</v>
      </c>
      <c r="G23" s="7" t="s">
        <v>141</v>
      </c>
      <c r="H23" s="7" t="s">
        <v>174</v>
      </c>
      <c r="I23" s="7" t="s">
        <v>160</v>
      </c>
      <c r="J23" s="89" t="s">
        <v>182</v>
      </c>
      <c r="K23" s="7" t="s">
        <v>51</v>
      </c>
      <c r="L23" s="7" t="s">
        <v>159</v>
      </c>
      <c r="M23" s="55"/>
    </row>
    <row r="24" spans="1:13" ht="140.25" x14ac:dyDescent="0.2">
      <c r="A24" s="55"/>
      <c r="F24" s="7" t="s">
        <v>145</v>
      </c>
      <c r="G24" s="7" t="s">
        <v>149</v>
      </c>
      <c r="H24" s="7" t="s">
        <v>169</v>
      </c>
      <c r="I24" s="7" t="s">
        <v>160</v>
      </c>
      <c r="J24" s="89" t="s">
        <v>183</v>
      </c>
      <c r="K24" s="7" t="s">
        <v>49</v>
      </c>
      <c r="L24" s="7" t="s">
        <v>160</v>
      </c>
      <c r="M24" s="55"/>
    </row>
    <row r="25" spans="1:13" ht="140.25" x14ac:dyDescent="0.2">
      <c r="A25" s="55"/>
      <c r="F25" s="7" t="s">
        <v>145</v>
      </c>
      <c r="G25" s="7" t="s">
        <v>148</v>
      </c>
      <c r="H25" s="7" t="s">
        <v>173</v>
      </c>
      <c r="I25" s="7" t="s">
        <v>160</v>
      </c>
      <c r="J25" s="89" t="s">
        <v>183</v>
      </c>
      <c r="K25" s="7" t="s">
        <v>51</v>
      </c>
      <c r="L25" s="7" t="s">
        <v>158</v>
      </c>
      <c r="M25" s="55"/>
    </row>
    <row r="26" spans="1:13" ht="165.75" x14ac:dyDescent="0.2">
      <c r="A26" s="55"/>
      <c r="F26" s="7" t="s">
        <v>145</v>
      </c>
      <c r="G26" s="7" t="s">
        <v>147</v>
      </c>
      <c r="H26" s="7" t="s">
        <v>175</v>
      </c>
      <c r="I26" s="7" t="s">
        <v>161</v>
      </c>
      <c r="J26" s="89" t="s">
        <v>181</v>
      </c>
      <c r="K26" s="7" t="s">
        <v>49</v>
      </c>
      <c r="L26" s="7" t="s">
        <v>160</v>
      </c>
      <c r="M26" s="55"/>
    </row>
    <row r="27" spans="1:13" ht="165.75" x14ac:dyDescent="0.2">
      <c r="A27" s="55"/>
      <c r="F27" s="7"/>
      <c r="G27" s="7"/>
      <c r="H27" s="7"/>
      <c r="I27" s="7" t="s">
        <v>161</v>
      </c>
      <c r="J27" s="89" t="s">
        <v>181</v>
      </c>
      <c r="K27" s="7" t="s">
        <v>51</v>
      </c>
      <c r="L27" s="7" t="s">
        <v>161</v>
      </c>
      <c r="M27" s="55"/>
    </row>
    <row r="28" spans="1:13" ht="165.75" x14ac:dyDescent="0.2">
      <c r="A28" s="55"/>
      <c r="I28" s="7" t="s">
        <v>161</v>
      </c>
      <c r="J28" s="89" t="s">
        <v>182</v>
      </c>
      <c r="K28" s="7" t="s">
        <v>49</v>
      </c>
      <c r="L28" s="7" t="s">
        <v>161</v>
      </c>
      <c r="M28" s="55"/>
    </row>
    <row r="29" spans="1:13" ht="165.75" x14ac:dyDescent="0.2">
      <c r="A29" s="55"/>
      <c r="I29" s="7" t="s">
        <v>161</v>
      </c>
      <c r="J29" s="89" t="s">
        <v>182</v>
      </c>
      <c r="K29" s="7" t="s">
        <v>51</v>
      </c>
      <c r="L29" s="7" t="s">
        <v>160</v>
      </c>
      <c r="M29" s="55"/>
    </row>
    <row r="30" spans="1:13" ht="165.75" x14ac:dyDescent="0.2">
      <c r="A30" s="55"/>
      <c r="I30" s="7" t="s">
        <v>161</v>
      </c>
      <c r="J30" s="89" t="s">
        <v>183</v>
      </c>
      <c r="K30" s="7" t="s">
        <v>49</v>
      </c>
      <c r="L30" s="7" t="s">
        <v>161</v>
      </c>
      <c r="M30" s="55"/>
    </row>
    <row r="31" spans="1:13" ht="165.75" x14ac:dyDescent="0.2">
      <c r="A31" s="55"/>
      <c r="I31" s="7" t="s">
        <v>161</v>
      </c>
      <c r="J31" s="89" t="s">
        <v>183</v>
      </c>
      <c r="K31" s="7" t="s">
        <v>51</v>
      </c>
      <c r="L31" s="7" t="s">
        <v>159</v>
      </c>
      <c r="M31" s="55"/>
    </row>
    <row r="32" spans="1:13" ht="89.25" x14ac:dyDescent="0.2">
      <c r="A32" s="55"/>
      <c r="I32" s="7" t="s">
        <v>158</v>
      </c>
      <c r="J32" s="89" t="s">
        <v>181</v>
      </c>
      <c r="K32" s="7" t="s">
        <v>49</v>
      </c>
      <c r="L32" s="7" t="s">
        <v>161</v>
      </c>
      <c r="M32" s="55"/>
    </row>
    <row r="33" spans="1:13" ht="76.5" x14ac:dyDescent="0.2">
      <c r="A33" s="55"/>
      <c r="I33" s="7" t="s">
        <v>158</v>
      </c>
      <c r="J33" s="89" t="s">
        <v>181</v>
      </c>
      <c r="K33" s="7" t="s">
        <v>51</v>
      </c>
      <c r="L33" s="7" t="s">
        <v>158</v>
      </c>
      <c r="M33" s="55"/>
    </row>
    <row r="34" spans="1:13" ht="76.5" x14ac:dyDescent="0.2">
      <c r="A34" s="55"/>
      <c r="I34" s="7" t="s">
        <v>158</v>
      </c>
      <c r="J34" s="89" t="s">
        <v>182</v>
      </c>
      <c r="K34" s="7" t="s">
        <v>49</v>
      </c>
      <c r="L34" s="7" t="s">
        <v>158</v>
      </c>
      <c r="M34" s="55"/>
    </row>
    <row r="35" spans="1:13" ht="76.5" x14ac:dyDescent="0.2">
      <c r="A35" s="55"/>
      <c r="I35" s="7" t="s">
        <v>158</v>
      </c>
      <c r="J35" s="89" t="s">
        <v>182</v>
      </c>
      <c r="K35" s="7" t="s">
        <v>51</v>
      </c>
      <c r="L35" s="7" t="s">
        <v>158</v>
      </c>
      <c r="M35" s="55"/>
    </row>
    <row r="36" spans="1:13" ht="76.5" x14ac:dyDescent="0.2">
      <c r="A36" s="55"/>
      <c r="I36" s="7" t="s">
        <v>158</v>
      </c>
      <c r="J36" s="89" t="s">
        <v>183</v>
      </c>
      <c r="K36" s="7" t="s">
        <v>49</v>
      </c>
      <c r="L36" s="7" t="s">
        <v>157</v>
      </c>
      <c r="M36" s="55"/>
    </row>
    <row r="37" spans="1:13" ht="76.5" x14ac:dyDescent="0.2">
      <c r="A37" s="55"/>
      <c r="H37" s="66"/>
      <c r="I37" s="7" t="s">
        <v>158</v>
      </c>
      <c r="J37" s="89" t="s">
        <v>183</v>
      </c>
      <c r="K37" s="7" t="s">
        <v>51</v>
      </c>
      <c r="L37" s="7" t="s">
        <v>158</v>
      </c>
      <c r="M37" s="55"/>
    </row>
    <row r="38" spans="1:13" ht="76.5" x14ac:dyDescent="0.2">
      <c r="A38" s="55"/>
      <c r="H38" s="12"/>
      <c r="I38" s="7" t="s">
        <v>162</v>
      </c>
      <c r="J38" s="89" t="s">
        <v>181</v>
      </c>
      <c r="K38" s="7" t="s">
        <v>49</v>
      </c>
      <c r="L38" s="7" t="s">
        <v>157</v>
      </c>
      <c r="M38" s="55"/>
    </row>
    <row r="39" spans="1:13" ht="76.5" x14ac:dyDescent="0.2">
      <c r="A39" s="55"/>
      <c r="H39" s="12"/>
      <c r="I39" s="7" t="s">
        <v>162</v>
      </c>
      <c r="J39" s="89" t="s">
        <v>181</v>
      </c>
      <c r="K39" s="7" t="s">
        <v>51</v>
      </c>
      <c r="L39" s="7" t="s">
        <v>162</v>
      </c>
      <c r="M39" s="55"/>
    </row>
    <row r="40" spans="1:13" ht="76.5" x14ac:dyDescent="0.2">
      <c r="A40" s="55"/>
      <c r="F40" s="66"/>
      <c r="G40" s="66"/>
      <c r="H40" s="12"/>
      <c r="I40" s="7" t="s">
        <v>162</v>
      </c>
      <c r="J40" s="89" t="s">
        <v>182</v>
      </c>
      <c r="K40" s="7" t="s">
        <v>49</v>
      </c>
      <c r="L40" s="7" t="s">
        <v>162</v>
      </c>
      <c r="M40" s="55"/>
    </row>
    <row r="41" spans="1:13" ht="76.5" x14ac:dyDescent="0.2">
      <c r="A41" s="55"/>
      <c r="F41" s="12"/>
      <c r="G41" s="12"/>
      <c r="H41" s="12"/>
      <c r="I41" s="7" t="s">
        <v>162</v>
      </c>
      <c r="J41" s="89" t="s">
        <v>182</v>
      </c>
      <c r="K41" s="7" t="s">
        <v>51</v>
      </c>
      <c r="L41" s="7" t="s">
        <v>158</v>
      </c>
      <c r="M41" s="55"/>
    </row>
    <row r="42" spans="1:13" ht="76.5" x14ac:dyDescent="0.2">
      <c r="A42" s="55"/>
      <c r="F42" s="12"/>
      <c r="G42" s="12"/>
      <c r="H42" s="12"/>
      <c r="I42" s="7" t="s">
        <v>162</v>
      </c>
      <c r="J42" s="89" t="s">
        <v>183</v>
      </c>
      <c r="K42" s="7" t="s">
        <v>49</v>
      </c>
      <c r="L42" s="7" t="s">
        <v>158</v>
      </c>
      <c r="M42" s="55"/>
    </row>
    <row r="43" spans="1:13" ht="76.5" x14ac:dyDescent="0.2">
      <c r="A43" s="55"/>
      <c r="F43" s="12"/>
      <c r="G43" s="12"/>
      <c r="H43" s="12"/>
      <c r="I43" s="7" t="s">
        <v>162</v>
      </c>
      <c r="J43" s="89" t="s">
        <v>183</v>
      </c>
      <c r="K43" s="7" t="s">
        <v>51</v>
      </c>
      <c r="L43" s="7" t="s">
        <v>158</v>
      </c>
      <c r="M43" s="55"/>
    </row>
    <row r="44" spans="1:13" ht="140.25" x14ac:dyDescent="0.2">
      <c r="A44" s="55"/>
      <c r="F44" s="12"/>
      <c r="G44" s="12"/>
      <c r="H44" s="12"/>
      <c r="I44" s="7" t="s">
        <v>163</v>
      </c>
      <c r="J44" s="89" t="s">
        <v>181</v>
      </c>
      <c r="K44" s="7" t="s">
        <v>49</v>
      </c>
      <c r="L44" s="7" t="s">
        <v>158</v>
      </c>
      <c r="M44" s="55"/>
    </row>
    <row r="45" spans="1:13" ht="140.25" x14ac:dyDescent="0.2">
      <c r="A45" s="55"/>
      <c r="F45" s="12"/>
      <c r="G45" s="12"/>
      <c r="H45" s="12"/>
      <c r="I45" s="7" t="s">
        <v>163</v>
      </c>
      <c r="J45" s="89" t="s">
        <v>181</v>
      </c>
      <c r="K45" s="7" t="s">
        <v>51</v>
      </c>
      <c r="L45" s="7" t="s">
        <v>163</v>
      </c>
      <c r="M45" s="55"/>
    </row>
    <row r="46" spans="1:13" ht="140.25" x14ac:dyDescent="0.2">
      <c r="A46" s="55"/>
      <c r="F46" s="12"/>
      <c r="G46" s="12"/>
      <c r="H46" s="12"/>
      <c r="I46" s="7" t="s">
        <v>163</v>
      </c>
      <c r="J46" s="89" t="s">
        <v>182</v>
      </c>
      <c r="K46" s="7" t="s">
        <v>49</v>
      </c>
      <c r="L46" s="7" t="s">
        <v>163</v>
      </c>
      <c r="M46" s="55"/>
    </row>
    <row r="47" spans="1:13" ht="140.25" x14ac:dyDescent="0.2">
      <c r="A47" s="55"/>
      <c r="F47" s="12"/>
      <c r="G47" s="12"/>
      <c r="H47" s="12"/>
      <c r="I47" s="7" t="s">
        <v>163</v>
      </c>
      <c r="J47" s="89" t="s">
        <v>182</v>
      </c>
      <c r="K47" s="7" t="s">
        <v>51</v>
      </c>
      <c r="L47" s="7" t="s">
        <v>162</v>
      </c>
      <c r="M47" s="55"/>
    </row>
    <row r="48" spans="1:13" ht="140.25" x14ac:dyDescent="0.2">
      <c r="A48" s="55"/>
      <c r="F48" s="12"/>
      <c r="G48" s="12"/>
      <c r="H48" s="12"/>
      <c r="I48" s="7" t="s">
        <v>163</v>
      </c>
      <c r="J48" s="89" t="s">
        <v>183</v>
      </c>
      <c r="K48" s="7" t="s">
        <v>49</v>
      </c>
      <c r="L48" s="7" t="s">
        <v>159</v>
      </c>
      <c r="M48" s="55"/>
    </row>
    <row r="49" spans="1:13" ht="140.25" x14ac:dyDescent="0.2">
      <c r="A49" s="55"/>
      <c r="F49" s="12"/>
      <c r="G49" s="12"/>
      <c r="H49" s="12"/>
      <c r="I49" s="7" t="s">
        <v>163</v>
      </c>
      <c r="J49" s="89" t="s">
        <v>183</v>
      </c>
      <c r="K49" s="7" t="s">
        <v>51</v>
      </c>
      <c r="L49" s="7" t="s">
        <v>158</v>
      </c>
      <c r="M49" s="55"/>
    </row>
    <row r="50" spans="1:13" ht="165.75" x14ac:dyDescent="0.2">
      <c r="A50" s="55"/>
      <c r="F50" s="12"/>
      <c r="G50" s="12"/>
      <c r="H50" s="12"/>
      <c r="I50" s="7" t="s">
        <v>164</v>
      </c>
      <c r="J50" s="89" t="s">
        <v>181</v>
      </c>
      <c r="K50" s="7" t="s">
        <v>49</v>
      </c>
      <c r="L50" s="7" t="s">
        <v>159</v>
      </c>
      <c r="M50" s="55"/>
    </row>
    <row r="51" spans="1:13" ht="165.75" x14ac:dyDescent="0.2">
      <c r="A51" s="55"/>
      <c r="F51" s="12"/>
      <c r="G51" s="12"/>
      <c r="H51" s="12"/>
      <c r="I51" s="7" t="s">
        <v>164</v>
      </c>
      <c r="J51" s="89" t="s">
        <v>181</v>
      </c>
      <c r="K51" s="7" t="s">
        <v>51</v>
      </c>
      <c r="L51" s="7" t="s">
        <v>164</v>
      </c>
      <c r="M51" s="55"/>
    </row>
    <row r="52" spans="1:13" ht="165.75" x14ac:dyDescent="0.2">
      <c r="A52" s="55"/>
      <c r="F52" s="12"/>
      <c r="G52" s="12"/>
      <c r="H52" s="12"/>
      <c r="I52" s="7" t="s">
        <v>164</v>
      </c>
      <c r="J52" s="89" t="s">
        <v>182</v>
      </c>
      <c r="K52" s="7" t="s">
        <v>49</v>
      </c>
      <c r="L52" s="7" t="s">
        <v>164</v>
      </c>
      <c r="M52" s="55"/>
    </row>
    <row r="53" spans="1:13" ht="165.75" x14ac:dyDescent="0.2">
      <c r="A53" s="55"/>
      <c r="F53" s="12"/>
      <c r="G53" s="12"/>
      <c r="H53" s="12"/>
      <c r="I53" s="7" t="s">
        <v>164</v>
      </c>
      <c r="J53" s="89" t="s">
        <v>182</v>
      </c>
      <c r="K53" s="7" t="s">
        <v>51</v>
      </c>
      <c r="L53" s="7" t="s">
        <v>163</v>
      </c>
      <c r="M53" s="55"/>
    </row>
    <row r="54" spans="1:13" ht="165.75" x14ac:dyDescent="0.2">
      <c r="A54" s="55"/>
      <c r="F54" s="12"/>
      <c r="G54" s="12"/>
      <c r="H54" s="12"/>
      <c r="I54" s="7" t="s">
        <v>164</v>
      </c>
      <c r="J54" s="89" t="s">
        <v>183</v>
      </c>
      <c r="K54" s="7" t="s">
        <v>49</v>
      </c>
      <c r="L54" s="7" t="s">
        <v>160</v>
      </c>
      <c r="M54" s="55"/>
    </row>
    <row r="55" spans="1:13" ht="165.75" x14ac:dyDescent="0.2">
      <c r="A55" s="55"/>
      <c r="F55" s="12"/>
      <c r="G55" s="12"/>
      <c r="H55" s="12"/>
      <c r="I55" s="7" t="s">
        <v>164</v>
      </c>
      <c r="J55" s="89" t="s">
        <v>183</v>
      </c>
      <c r="K55" s="7" t="s">
        <v>51</v>
      </c>
      <c r="L55" s="7" t="s">
        <v>162</v>
      </c>
      <c r="M55" s="55"/>
    </row>
    <row r="56" spans="1:13" ht="165.75" x14ac:dyDescent="0.2">
      <c r="A56" s="55"/>
      <c r="F56" s="12"/>
      <c r="G56" s="12"/>
      <c r="H56" s="12"/>
      <c r="I56" s="7" t="s">
        <v>165</v>
      </c>
      <c r="J56" s="89" t="s">
        <v>181</v>
      </c>
      <c r="K56" s="7" t="s">
        <v>49</v>
      </c>
      <c r="L56" s="7" t="s">
        <v>160</v>
      </c>
      <c r="M56" s="55"/>
    </row>
    <row r="57" spans="1:13" ht="165.75" x14ac:dyDescent="0.2">
      <c r="A57" s="55"/>
      <c r="F57" s="12"/>
      <c r="G57" s="12"/>
      <c r="H57" s="12"/>
      <c r="I57" s="7" t="s">
        <v>165</v>
      </c>
      <c r="J57" s="89" t="s">
        <v>181</v>
      </c>
      <c r="K57" s="7" t="s">
        <v>51</v>
      </c>
      <c r="L57" s="7" t="s">
        <v>165</v>
      </c>
      <c r="M57" s="55"/>
    </row>
    <row r="58" spans="1:13" ht="165.75" x14ac:dyDescent="0.2">
      <c r="A58" s="55"/>
      <c r="F58" s="12"/>
      <c r="G58" s="12"/>
      <c r="H58" s="12"/>
      <c r="I58" s="7" t="s">
        <v>165</v>
      </c>
      <c r="J58" s="89" t="s">
        <v>182</v>
      </c>
      <c r="K58" s="7" t="s">
        <v>49</v>
      </c>
      <c r="L58" s="7" t="s">
        <v>165</v>
      </c>
      <c r="M58" s="55"/>
    </row>
    <row r="59" spans="1:13" ht="165.75" x14ac:dyDescent="0.2">
      <c r="A59" s="55"/>
      <c r="F59" s="12"/>
      <c r="G59" s="12"/>
      <c r="H59" s="12"/>
      <c r="I59" s="7" t="s">
        <v>165</v>
      </c>
      <c r="J59" s="89" t="s">
        <v>182</v>
      </c>
      <c r="K59" s="7" t="s">
        <v>51</v>
      </c>
      <c r="L59" s="7" t="s">
        <v>164</v>
      </c>
      <c r="M59" s="55"/>
    </row>
    <row r="60" spans="1:13" ht="165.75" x14ac:dyDescent="0.2">
      <c r="A60" s="55"/>
      <c r="F60" s="12"/>
      <c r="G60" s="12"/>
      <c r="H60" s="12"/>
      <c r="I60" s="7" t="s">
        <v>165</v>
      </c>
      <c r="J60" s="89" t="s">
        <v>183</v>
      </c>
      <c r="K60" s="7" t="s">
        <v>49</v>
      </c>
      <c r="L60" s="7" t="s">
        <v>161</v>
      </c>
      <c r="M60" s="55"/>
    </row>
    <row r="61" spans="1:13" ht="165.75" x14ac:dyDescent="0.2">
      <c r="A61" s="55"/>
      <c r="F61" s="12"/>
      <c r="G61" s="12"/>
      <c r="H61" s="12"/>
      <c r="I61" s="7" t="s">
        <v>165</v>
      </c>
      <c r="J61" s="89" t="s">
        <v>183</v>
      </c>
      <c r="K61" s="7" t="s">
        <v>51</v>
      </c>
      <c r="L61" s="7" t="s">
        <v>163</v>
      </c>
      <c r="M61" s="55"/>
    </row>
    <row r="62" spans="1:13" ht="140.25" x14ac:dyDescent="0.2">
      <c r="A62" s="55"/>
      <c r="F62" s="12"/>
      <c r="G62" s="12"/>
      <c r="H62" s="12"/>
      <c r="I62" s="7" t="s">
        <v>166</v>
      </c>
      <c r="J62" s="89" t="s">
        <v>181</v>
      </c>
      <c r="K62" s="7" t="s">
        <v>49</v>
      </c>
      <c r="L62" s="7" t="s">
        <v>161</v>
      </c>
      <c r="M62" s="55"/>
    </row>
    <row r="63" spans="1:13" ht="140.25" x14ac:dyDescent="0.2">
      <c r="A63" s="55"/>
      <c r="F63" s="12"/>
      <c r="G63" s="12"/>
      <c r="H63" s="12"/>
      <c r="I63" s="7" t="s">
        <v>166</v>
      </c>
      <c r="J63" s="89" t="s">
        <v>181</v>
      </c>
      <c r="K63" s="7" t="s">
        <v>51</v>
      </c>
      <c r="L63" s="7" t="s">
        <v>166</v>
      </c>
      <c r="M63" s="55"/>
    </row>
    <row r="64" spans="1:13" ht="140.25" x14ac:dyDescent="0.2">
      <c r="A64" s="55"/>
      <c r="F64" s="12"/>
      <c r="G64" s="12"/>
      <c r="H64" s="12"/>
      <c r="I64" s="7" t="s">
        <v>166</v>
      </c>
      <c r="J64" s="89" t="s">
        <v>182</v>
      </c>
      <c r="K64" s="7" t="s">
        <v>49</v>
      </c>
      <c r="L64" s="7" t="s">
        <v>166</v>
      </c>
      <c r="M64" s="55"/>
    </row>
    <row r="65" spans="1:13" ht="140.25" x14ac:dyDescent="0.2">
      <c r="A65" s="55"/>
      <c r="F65" s="12"/>
      <c r="G65" s="12"/>
      <c r="H65" s="12"/>
      <c r="I65" s="7" t="s">
        <v>166</v>
      </c>
      <c r="J65" s="89" t="s">
        <v>182</v>
      </c>
      <c r="K65" s="7" t="s">
        <v>51</v>
      </c>
      <c r="L65" s="7" t="s">
        <v>166</v>
      </c>
      <c r="M65" s="55"/>
    </row>
    <row r="66" spans="1:13" ht="140.25" x14ac:dyDescent="0.2">
      <c r="A66" s="55"/>
      <c r="F66" s="12"/>
      <c r="G66" s="12"/>
      <c r="H66" s="12"/>
      <c r="I66" s="7" t="s">
        <v>166</v>
      </c>
      <c r="J66" s="89" t="s">
        <v>183</v>
      </c>
      <c r="K66" s="7" t="s">
        <v>49</v>
      </c>
      <c r="L66" s="7" t="s">
        <v>158</v>
      </c>
      <c r="M66" s="55"/>
    </row>
    <row r="67" spans="1:13" ht="140.25" x14ac:dyDescent="0.2">
      <c r="A67" s="55"/>
      <c r="F67" s="12"/>
      <c r="G67" s="12"/>
      <c r="H67" s="12"/>
      <c r="I67" s="7" t="s">
        <v>166</v>
      </c>
      <c r="J67" s="89" t="s">
        <v>183</v>
      </c>
      <c r="K67" s="7" t="s">
        <v>51</v>
      </c>
      <c r="L67" s="7" t="s">
        <v>166</v>
      </c>
      <c r="M67" s="55"/>
    </row>
    <row r="68" spans="1:13" ht="140.25" x14ac:dyDescent="0.2">
      <c r="A68" s="55"/>
      <c r="F68" s="12"/>
      <c r="G68" s="12"/>
      <c r="H68" s="12"/>
      <c r="I68" s="7" t="s">
        <v>163</v>
      </c>
      <c r="J68" s="89" t="s">
        <v>181</v>
      </c>
      <c r="K68" s="7" t="s">
        <v>49</v>
      </c>
      <c r="L68" s="7" t="s">
        <v>157</v>
      </c>
      <c r="M68" s="55"/>
    </row>
    <row r="69" spans="1:13" ht="140.25" x14ac:dyDescent="0.2">
      <c r="A69" s="55"/>
      <c r="F69" s="12"/>
      <c r="G69" s="12"/>
      <c r="H69" s="12"/>
      <c r="I69" s="7" t="s">
        <v>163</v>
      </c>
      <c r="J69" s="89" t="s">
        <v>181</v>
      </c>
      <c r="K69" s="7" t="s">
        <v>51</v>
      </c>
      <c r="L69" s="7" t="s">
        <v>163</v>
      </c>
      <c r="M69" s="55"/>
    </row>
    <row r="70" spans="1:13" ht="140.25" x14ac:dyDescent="0.2">
      <c r="A70" s="55"/>
      <c r="F70" s="12"/>
      <c r="G70" s="12"/>
      <c r="H70" s="12"/>
      <c r="I70" s="7" t="s">
        <v>163</v>
      </c>
      <c r="J70" s="89" t="s">
        <v>182</v>
      </c>
      <c r="K70" s="7" t="s">
        <v>49</v>
      </c>
      <c r="L70" s="7" t="s">
        <v>163</v>
      </c>
      <c r="M70" s="55"/>
    </row>
    <row r="71" spans="1:13" ht="140.25" x14ac:dyDescent="0.2">
      <c r="A71" s="55"/>
      <c r="F71" s="12"/>
      <c r="G71" s="12"/>
      <c r="H71" s="12"/>
      <c r="I71" s="7" t="s">
        <v>163</v>
      </c>
      <c r="J71" s="89" t="s">
        <v>182</v>
      </c>
      <c r="K71" s="7" t="s">
        <v>51</v>
      </c>
      <c r="L71" s="7" t="s">
        <v>166</v>
      </c>
      <c r="M71" s="55"/>
    </row>
    <row r="72" spans="1:13" ht="140.25" x14ac:dyDescent="0.2">
      <c r="A72" s="55"/>
      <c r="F72" s="12"/>
      <c r="G72" s="12"/>
      <c r="H72" s="12"/>
      <c r="I72" s="7" t="s">
        <v>163</v>
      </c>
      <c r="J72" s="89" t="s">
        <v>183</v>
      </c>
      <c r="K72" s="7" t="s">
        <v>49</v>
      </c>
      <c r="L72" s="7" t="s">
        <v>162</v>
      </c>
      <c r="M72" s="55"/>
    </row>
    <row r="73" spans="1:13" ht="140.25" x14ac:dyDescent="0.2">
      <c r="A73" s="55"/>
      <c r="F73" s="12"/>
      <c r="G73" s="12"/>
      <c r="H73" s="12"/>
      <c r="I73" s="7" t="s">
        <v>163</v>
      </c>
      <c r="J73" s="89" t="s">
        <v>183</v>
      </c>
      <c r="K73" s="7" t="s">
        <v>51</v>
      </c>
      <c r="L73" s="7" t="s">
        <v>166</v>
      </c>
      <c r="M73" s="55"/>
    </row>
    <row r="74" spans="1:13" ht="165.75" x14ac:dyDescent="0.2">
      <c r="A74" s="55"/>
      <c r="F74" s="12"/>
      <c r="G74" s="12"/>
      <c r="H74" s="12"/>
      <c r="I74" s="7" t="s">
        <v>167</v>
      </c>
      <c r="J74" s="89" t="s">
        <v>181</v>
      </c>
      <c r="K74" s="7" t="s">
        <v>49</v>
      </c>
      <c r="L74" s="7" t="s">
        <v>158</v>
      </c>
      <c r="M74" s="55"/>
    </row>
    <row r="75" spans="1:13" ht="165.75" x14ac:dyDescent="0.2">
      <c r="A75" s="55"/>
      <c r="F75" s="12"/>
      <c r="G75" s="12"/>
      <c r="H75" s="12"/>
      <c r="I75" s="7" t="s">
        <v>167</v>
      </c>
      <c r="J75" s="89" t="s">
        <v>181</v>
      </c>
      <c r="K75" s="7" t="s">
        <v>51</v>
      </c>
      <c r="L75" s="7" t="s">
        <v>167</v>
      </c>
      <c r="M75" s="55"/>
    </row>
    <row r="76" spans="1:13" ht="165.75" x14ac:dyDescent="0.2">
      <c r="A76" s="55"/>
      <c r="F76" s="12"/>
      <c r="G76" s="12"/>
      <c r="H76" s="12"/>
      <c r="I76" s="7" t="s">
        <v>167</v>
      </c>
      <c r="J76" s="89" t="s">
        <v>182</v>
      </c>
      <c r="K76" s="7" t="s">
        <v>49</v>
      </c>
      <c r="L76" s="7" t="s">
        <v>167</v>
      </c>
      <c r="M76" s="55"/>
    </row>
    <row r="77" spans="1:13" ht="165.75" x14ac:dyDescent="0.2">
      <c r="A77" s="55"/>
      <c r="F77" s="12"/>
      <c r="G77" s="12"/>
      <c r="H77" s="12"/>
      <c r="I77" s="7" t="s">
        <v>167</v>
      </c>
      <c r="J77" s="89" t="s">
        <v>182</v>
      </c>
      <c r="K77" s="7" t="s">
        <v>51</v>
      </c>
      <c r="L77" s="7" t="s">
        <v>163</v>
      </c>
      <c r="M77" s="55"/>
    </row>
    <row r="78" spans="1:13" ht="165.75" x14ac:dyDescent="0.2">
      <c r="A78" s="55"/>
      <c r="F78" s="12"/>
      <c r="G78" s="12"/>
      <c r="H78" s="12"/>
      <c r="I78" s="7" t="s">
        <v>167</v>
      </c>
      <c r="J78" s="89" t="s">
        <v>183</v>
      </c>
      <c r="K78" s="7" t="s">
        <v>49</v>
      </c>
      <c r="L78" s="7" t="s">
        <v>163</v>
      </c>
      <c r="M78" s="55"/>
    </row>
    <row r="79" spans="1:13" ht="165.75" x14ac:dyDescent="0.2">
      <c r="A79" s="55"/>
      <c r="F79" s="12"/>
      <c r="G79" s="12"/>
      <c r="H79" s="12"/>
      <c r="I79" s="7" t="s">
        <v>167</v>
      </c>
      <c r="J79" s="89" t="s">
        <v>183</v>
      </c>
      <c r="K79" s="7" t="s">
        <v>51</v>
      </c>
      <c r="L79" s="7" t="s">
        <v>166</v>
      </c>
      <c r="M79" s="55"/>
    </row>
    <row r="80" spans="1:13" ht="165.75" x14ac:dyDescent="0.2">
      <c r="A80" s="55"/>
      <c r="F80" s="12"/>
      <c r="G80" s="12"/>
      <c r="H80" s="12"/>
      <c r="I80" s="7" t="s">
        <v>168</v>
      </c>
      <c r="J80" s="89" t="s">
        <v>181</v>
      </c>
      <c r="K80" s="7" t="s">
        <v>49</v>
      </c>
      <c r="L80" s="7" t="s">
        <v>159</v>
      </c>
      <c r="M80" s="55"/>
    </row>
    <row r="81" spans="1:13" ht="165.75" x14ac:dyDescent="0.2">
      <c r="A81" s="55"/>
      <c r="F81" s="12"/>
      <c r="G81" s="12"/>
      <c r="H81" s="12"/>
      <c r="I81" s="7" t="s">
        <v>168</v>
      </c>
      <c r="J81" s="89" t="s">
        <v>181</v>
      </c>
      <c r="K81" s="7" t="s">
        <v>51</v>
      </c>
      <c r="L81" s="7" t="s">
        <v>168</v>
      </c>
      <c r="M81" s="55"/>
    </row>
    <row r="82" spans="1:13" ht="165.75" x14ac:dyDescent="0.2">
      <c r="A82" s="55"/>
      <c r="F82" s="12"/>
      <c r="G82" s="12"/>
      <c r="H82" s="12"/>
      <c r="I82" s="7" t="s">
        <v>168</v>
      </c>
      <c r="J82" s="89" t="s">
        <v>182</v>
      </c>
      <c r="K82" s="7" t="s">
        <v>49</v>
      </c>
      <c r="L82" s="7" t="s">
        <v>168</v>
      </c>
      <c r="M82" s="55"/>
    </row>
    <row r="83" spans="1:13" ht="165.75" x14ac:dyDescent="0.2">
      <c r="A83" s="55"/>
      <c r="F83" s="12"/>
      <c r="G83" s="12"/>
      <c r="H83" s="12"/>
      <c r="I83" s="7" t="s">
        <v>168</v>
      </c>
      <c r="J83" s="89" t="s">
        <v>182</v>
      </c>
      <c r="K83" s="7" t="s">
        <v>51</v>
      </c>
      <c r="L83" s="7" t="s">
        <v>167</v>
      </c>
      <c r="M83" s="55"/>
    </row>
    <row r="84" spans="1:13" ht="165.75" x14ac:dyDescent="0.2">
      <c r="A84" s="55"/>
      <c r="F84" s="12"/>
      <c r="G84" s="12"/>
      <c r="H84" s="12"/>
      <c r="I84" s="7" t="s">
        <v>168</v>
      </c>
      <c r="J84" s="89" t="s">
        <v>183</v>
      </c>
      <c r="K84" s="7" t="s">
        <v>49</v>
      </c>
      <c r="L84" s="7" t="s">
        <v>164</v>
      </c>
      <c r="M84" s="55"/>
    </row>
    <row r="85" spans="1:13" ht="165.75" x14ac:dyDescent="0.2">
      <c r="A85" s="55"/>
      <c r="F85" s="12"/>
      <c r="G85" s="12"/>
      <c r="H85" s="12"/>
      <c r="I85" s="7" t="s">
        <v>168</v>
      </c>
      <c r="J85" s="89" t="s">
        <v>183</v>
      </c>
      <c r="K85" s="7" t="s">
        <v>51</v>
      </c>
      <c r="L85" s="7" t="s">
        <v>163</v>
      </c>
      <c r="M85" s="55"/>
    </row>
    <row r="86" spans="1:13" ht="165.75" x14ac:dyDescent="0.2">
      <c r="A86" s="55"/>
      <c r="F86" s="12"/>
      <c r="G86" s="12"/>
      <c r="H86" s="12"/>
      <c r="I86" s="7" t="s">
        <v>169</v>
      </c>
      <c r="J86" s="89" t="s">
        <v>181</v>
      </c>
      <c r="K86" s="7" t="s">
        <v>49</v>
      </c>
      <c r="L86" s="7" t="s">
        <v>160</v>
      </c>
      <c r="M86" s="55"/>
    </row>
    <row r="87" spans="1:13" ht="165.75" x14ac:dyDescent="0.2">
      <c r="A87" s="55"/>
      <c r="F87" s="12"/>
      <c r="G87" s="12"/>
      <c r="H87" s="12"/>
      <c r="I87" s="7" t="s">
        <v>169</v>
      </c>
      <c r="J87" s="89" t="s">
        <v>181</v>
      </c>
      <c r="K87" s="7" t="s">
        <v>51</v>
      </c>
      <c r="L87" s="7" t="s">
        <v>169</v>
      </c>
      <c r="M87" s="55"/>
    </row>
    <row r="88" spans="1:13" ht="165.75" x14ac:dyDescent="0.2">
      <c r="A88" s="55"/>
      <c r="F88" s="12"/>
      <c r="G88" s="12"/>
      <c r="H88" s="12"/>
      <c r="I88" s="7" t="s">
        <v>169</v>
      </c>
      <c r="J88" s="89" t="s">
        <v>182</v>
      </c>
      <c r="K88" s="7" t="s">
        <v>49</v>
      </c>
      <c r="L88" s="7" t="s">
        <v>169</v>
      </c>
      <c r="M88" s="55"/>
    </row>
    <row r="89" spans="1:13" ht="165.75" x14ac:dyDescent="0.2">
      <c r="A89" s="55"/>
      <c r="F89" s="12"/>
      <c r="G89" s="12"/>
      <c r="H89" s="12"/>
      <c r="I89" s="7" t="s">
        <v>169</v>
      </c>
      <c r="J89" s="89" t="s">
        <v>182</v>
      </c>
      <c r="K89" s="7" t="s">
        <v>51</v>
      </c>
      <c r="L89" s="7" t="s">
        <v>168</v>
      </c>
      <c r="M89" s="55"/>
    </row>
    <row r="90" spans="1:13" ht="165.75" x14ac:dyDescent="0.2">
      <c r="A90" s="55"/>
      <c r="F90" s="12"/>
      <c r="G90" s="12"/>
      <c r="H90" s="12"/>
      <c r="I90" s="7" t="s">
        <v>169</v>
      </c>
      <c r="J90" s="89" t="s">
        <v>183</v>
      </c>
      <c r="K90" s="7" t="s">
        <v>49</v>
      </c>
      <c r="L90" s="7" t="s">
        <v>165</v>
      </c>
      <c r="M90" s="55"/>
    </row>
    <row r="91" spans="1:13" ht="165.75" x14ac:dyDescent="0.2">
      <c r="A91" s="55"/>
      <c r="F91" s="12"/>
      <c r="G91" s="12"/>
      <c r="H91" s="12"/>
      <c r="I91" s="7" t="s">
        <v>169</v>
      </c>
      <c r="J91" s="89" t="s">
        <v>183</v>
      </c>
      <c r="K91" s="7" t="s">
        <v>51</v>
      </c>
      <c r="L91" s="7" t="s">
        <v>167</v>
      </c>
      <c r="M91" s="55"/>
    </row>
    <row r="92" spans="1:13" ht="165.75" x14ac:dyDescent="0.2">
      <c r="A92" s="55"/>
      <c r="F92" s="12"/>
      <c r="G92" s="12"/>
      <c r="H92" s="12"/>
      <c r="I92" s="7" t="s">
        <v>170</v>
      </c>
      <c r="J92" s="89" t="s">
        <v>181</v>
      </c>
      <c r="K92" s="7" t="s">
        <v>49</v>
      </c>
      <c r="L92" s="7" t="s">
        <v>161</v>
      </c>
      <c r="M92" s="55"/>
    </row>
    <row r="93" spans="1:13" ht="165.75" x14ac:dyDescent="0.2">
      <c r="A93" s="55"/>
      <c r="F93" s="12"/>
      <c r="G93" s="12"/>
      <c r="H93" s="12"/>
      <c r="I93" s="7" t="s">
        <v>170</v>
      </c>
      <c r="J93" s="89" t="s">
        <v>181</v>
      </c>
      <c r="K93" s="7" t="s">
        <v>51</v>
      </c>
      <c r="L93" s="7" t="s">
        <v>170</v>
      </c>
      <c r="M93" s="55"/>
    </row>
    <row r="94" spans="1:13" ht="165.75" x14ac:dyDescent="0.2">
      <c r="A94" s="55"/>
      <c r="F94" s="12"/>
      <c r="G94" s="12"/>
      <c r="H94" s="12"/>
      <c r="I94" s="7" t="s">
        <v>170</v>
      </c>
      <c r="J94" s="89" t="s">
        <v>182</v>
      </c>
      <c r="K94" s="7" t="s">
        <v>49</v>
      </c>
      <c r="L94" s="7" t="s">
        <v>170</v>
      </c>
      <c r="M94" s="55"/>
    </row>
    <row r="95" spans="1:13" ht="165.75" x14ac:dyDescent="0.2">
      <c r="A95" s="55"/>
      <c r="F95" s="12"/>
      <c r="G95" s="12"/>
      <c r="H95" s="12"/>
      <c r="I95" s="7" t="s">
        <v>170</v>
      </c>
      <c r="J95" s="89" t="s">
        <v>182</v>
      </c>
      <c r="K95" s="7" t="s">
        <v>51</v>
      </c>
      <c r="L95" s="7" t="s">
        <v>170</v>
      </c>
      <c r="M95" s="55"/>
    </row>
    <row r="96" spans="1:13" ht="165.75" x14ac:dyDescent="0.2">
      <c r="A96" s="55"/>
      <c r="F96" s="12"/>
      <c r="G96" s="12"/>
      <c r="H96" s="12"/>
      <c r="I96" s="7" t="s">
        <v>170</v>
      </c>
      <c r="J96" s="89" t="s">
        <v>183</v>
      </c>
      <c r="K96" s="7" t="s">
        <v>49</v>
      </c>
      <c r="L96" s="7" t="s">
        <v>166</v>
      </c>
      <c r="M96" s="55"/>
    </row>
    <row r="97" spans="1:13" ht="165.75" x14ac:dyDescent="0.2">
      <c r="A97" s="55"/>
      <c r="F97" s="12"/>
      <c r="G97" s="12"/>
      <c r="H97" s="12"/>
      <c r="I97" s="7" t="s">
        <v>170</v>
      </c>
      <c r="J97" s="89" t="s">
        <v>183</v>
      </c>
      <c r="K97" s="7" t="s">
        <v>51</v>
      </c>
      <c r="L97" s="7" t="s">
        <v>170</v>
      </c>
      <c r="M97" s="55"/>
    </row>
    <row r="98" spans="1:13" ht="165.75" x14ac:dyDescent="0.2">
      <c r="A98" s="55"/>
      <c r="F98" s="12"/>
      <c r="G98" s="12"/>
      <c r="H98" s="12"/>
      <c r="I98" s="7" t="s">
        <v>164</v>
      </c>
      <c r="J98" s="89" t="s">
        <v>181</v>
      </c>
      <c r="K98" s="7" t="s">
        <v>49</v>
      </c>
      <c r="L98" s="7" t="s">
        <v>158</v>
      </c>
      <c r="M98" s="55"/>
    </row>
    <row r="99" spans="1:13" ht="165.75" x14ac:dyDescent="0.2">
      <c r="A99" s="55"/>
      <c r="F99" s="12"/>
      <c r="G99" s="12"/>
      <c r="H99" s="12"/>
      <c r="I99" s="7" t="s">
        <v>164</v>
      </c>
      <c r="J99" s="89" t="s">
        <v>181</v>
      </c>
      <c r="K99" s="7" t="s">
        <v>51</v>
      </c>
      <c r="L99" s="7" t="s">
        <v>164</v>
      </c>
      <c r="M99" s="55"/>
    </row>
    <row r="100" spans="1:13" ht="165.75" x14ac:dyDescent="0.2">
      <c r="A100" s="55"/>
      <c r="F100" s="12"/>
      <c r="G100" s="12"/>
      <c r="H100" s="12"/>
      <c r="I100" s="7" t="s">
        <v>164</v>
      </c>
      <c r="J100" s="89" t="s">
        <v>182</v>
      </c>
      <c r="K100" s="7" t="s">
        <v>49</v>
      </c>
      <c r="L100" s="7" t="s">
        <v>164</v>
      </c>
      <c r="M100" s="55"/>
    </row>
    <row r="101" spans="1:13" ht="165.75" x14ac:dyDescent="0.2">
      <c r="A101" s="55"/>
      <c r="F101" s="12"/>
      <c r="G101" s="12"/>
      <c r="H101" s="12"/>
      <c r="I101" s="7" t="s">
        <v>164</v>
      </c>
      <c r="J101" s="89" t="s">
        <v>182</v>
      </c>
      <c r="K101" s="7" t="s">
        <v>51</v>
      </c>
      <c r="L101" s="7" t="s">
        <v>170</v>
      </c>
      <c r="M101" s="55"/>
    </row>
    <row r="102" spans="1:13" ht="165.75" x14ac:dyDescent="0.2">
      <c r="A102" s="55"/>
      <c r="F102" s="12"/>
      <c r="G102" s="12"/>
      <c r="H102" s="12"/>
      <c r="I102" s="7" t="s">
        <v>164</v>
      </c>
      <c r="J102" s="89" t="s">
        <v>183</v>
      </c>
      <c r="K102" s="7" t="s">
        <v>49</v>
      </c>
      <c r="L102" s="7" t="s">
        <v>163</v>
      </c>
      <c r="M102" s="55"/>
    </row>
    <row r="103" spans="1:13" ht="165.75" x14ac:dyDescent="0.2">
      <c r="A103" s="55"/>
      <c r="F103" s="12"/>
      <c r="G103" s="12"/>
      <c r="H103" s="12"/>
      <c r="I103" s="7" t="s">
        <v>164</v>
      </c>
      <c r="J103" s="89" t="s">
        <v>183</v>
      </c>
      <c r="K103" s="7" t="s">
        <v>51</v>
      </c>
      <c r="L103" s="7" t="s">
        <v>170</v>
      </c>
      <c r="M103" s="55"/>
    </row>
    <row r="104" spans="1:13" ht="165.75" x14ac:dyDescent="0.2">
      <c r="A104" s="55"/>
      <c r="F104" s="12"/>
      <c r="G104" s="12"/>
      <c r="H104" s="12"/>
      <c r="I104" s="7" t="s">
        <v>171</v>
      </c>
      <c r="J104" s="89" t="s">
        <v>181</v>
      </c>
      <c r="K104" s="7" t="s">
        <v>49</v>
      </c>
      <c r="L104" s="7" t="s">
        <v>162</v>
      </c>
      <c r="M104" s="55"/>
    </row>
    <row r="105" spans="1:13" ht="165.75" x14ac:dyDescent="0.2">
      <c r="A105" s="55"/>
      <c r="F105" s="12"/>
      <c r="G105" s="12"/>
      <c r="H105" s="12"/>
      <c r="I105" s="7" t="s">
        <v>171</v>
      </c>
      <c r="J105" s="89" t="s">
        <v>181</v>
      </c>
      <c r="K105" s="7" t="s">
        <v>51</v>
      </c>
      <c r="L105" s="7" t="s">
        <v>171</v>
      </c>
      <c r="M105" s="55"/>
    </row>
    <row r="106" spans="1:13" ht="165.75" x14ac:dyDescent="0.2">
      <c r="A106" s="55"/>
      <c r="F106" s="12"/>
      <c r="G106" s="12"/>
      <c r="H106" s="12"/>
      <c r="I106" s="7" t="s">
        <v>171</v>
      </c>
      <c r="J106" s="89" t="s">
        <v>182</v>
      </c>
      <c r="K106" s="7" t="s">
        <v>49</v>
      </c>
      <c r="L106" s="7" t="s">
        <v>171</v>
      </c>
      <c r="M106" s="55"/>
    </row>
    <row r="107" spans="1:13" ht="165.75" x14ac:dyDescent="0.2">
      <c r="A107" s="55"/>
      <c r="F107" s="12"/>
      <c r="G107" s="12"/>
      <c r="H107" s="12"/>
      <c r="I107" s="7" t="s">
        <v>171</v>
      </c>
      <c r="J107" s="89" t="s">
        <v>182</v>
      </c>
      <c r="K107" s="7" t="s">
        <v>51</v>
      </c>
      <c r="L107" s="7" t="s">
        <v>164</v>
      </c>
      <c r="M107" s="55"/>
    </row>
    <row r="108" spans="1:13" ht="165.75" x14ac:dyDescent="0.2">
      <c r="A108" s="55"/>
      <c r="F108" s="12"/>
      <c r="G108" s="12"/>
      <c r="H108" s="12"/>
      <c r="I108" s="7" t="s">
        <v>171</v>
      </c>
      <c r="J108" s="89" t="s">
        <v>183</v>
      </c>
      <c r="K108" s="7" t="s">
        <v>49</v>
      </c>
      <c r="L108" s="7" t="s">
        <v>167</v>
      </c>
      <c r="M108" s="55"/>
    </row>
    <row r="109" spans="1:13" ht="165.75" x14ac:dyDescent="0.2">
      <c r="A109" s="55"/>
      <c r="F109" s="12"/>
      <c r="G109" s="12"/>
      <c r="H109" s="12"/>
      <c r="I109" s="7" t="s">
        <v>171</v>
      </c>
      <c r="J109" s="89" t="s">
        <v>183</v>
      </c>
      <c r="K109" s="7" t="s">
        <v>51</v>
      </c>
      <c r="L109" s="7" t="s">
        <v>170</v>
      </c>
      <c r="M109" s="55"/>
    </row>
    <row r="110" spans="1:13" ht="165.75" x14ac:dyDescent="0.2">
      <c r="A110" s="55"/>
      <c r="F110" s="12"/>
      <c r="G110" s="12"/>
      <c r="H110" s="12"/>
      <c r="I110" s="7" t="s">
        <v>172</v>
      </c>
      <c r="J110" s="89" t="s">
        <v>181</v>
      </c>
      <c r="K110" s="7" t="s">
        <v>49</v>
      </c>
      <c r="L110" s="7" t="s">
        <v>163</v>
      </c>
      <c r="M110" s="55"/>
    </row>
    <row r="111" spans="1:13" ht="165.75" x14ac:dyDescent="0.2">
      <c r="A111" s="55"/>
      <c r="F111" s="12"/>
      <c r="G111" s="12"/>
      <c r="H111" s="12"/>
      <c r="I111" s="7" t="s">
        <v>172</v>
      </c>
      <c r="J111" s="89" t="s">
        <v>181</v>
      </c>
      <c r="K111" s="7" t="s">
        <v>51</v>
      </c>
      <c r="L111" s="7" t="s">
        <v>172</v>
      </c>
      <c r="M111" s="55"/>
    </row>
    <row r="112" spans="1:13" ht="165.75" x14ac:dyDescent="0.2">
      <c r="A112" s="55"/>
      <c r="F112" s="12"/>
      <c r="G112" s="12"/>
      <c r="H112" s="12"/>
      <c r="I112" s="7" t="s">
        <v>172</v>
      </c>
      <c r="J112" s="89" t="s">
        <v>182</v>
      </c>
      <c r="K112" s="7" t="s">
        <v>49</v>
      </c>
      <c r="L112" s="7" t="s">
        <v>172</v>
      </c>
      <c r="M112" s="55"/>
    </row>
    <row r="113" spans="1:13" ht="165.75" x14ac:dyDescent="0.2">
      <c r="A113" s="55"/>
      <c r="F113" s="12"/>
      <c r="G113" s="12"/>
      <c r="H113" s="12"/>
      <c r="I113" s="7" t="s">
        <v>172</v>
      </c>
      <c r="J113" s="89" t="s">
        <v>182</v>
      </c>
      <c r="K113" s="7" t="s">
        <v>51</v>
      </c>
      <c r="L113" s="7" t="s">
        <v>171</v>
      </c>
      <c r="M113" s="55"/>
    </row>
    <row r="114" spans="1:13" ht="165.75" x14ac:dyDescent="0.2">
      <c r="A114" s="55"/>
      <c r="F114" s="12"/>
      <c r="G114" s="12"/>
      <c r="H114" s="12"/>
      <c r="I114" s="7" t="s">
        <v>172</v>
      </c>
      <c r="J114" s="89" t="s">
        <v>183</v>
      </c>
      <c r="K114" s="7" t="s">
        <v>49</v>
      </c>
      <c r="L114" s="7" t="s">
        <v>168</v>
      </c>
      <c r="M114" s="55"/>
    </row>
    <row r="115" spans="1:13" ht="165.75" x14ac:dyDescent="0.2">
      <c r="A115" s="55"/>
      <c r="F115" s="12"/>
      <c r="G115" s="12"/>
      <c r="H115" s="12"/>
      <c r="I115" s="7" t="s">
        <v>172</v>
      </c>
      <c r="J115" s="89" t="s">
        <v>183</v>
      </c>
      <c r="K115" s="7" t="s">
        <v>51</v>
      </c>
      <c r="L115" s="7" t="s">
        <v>164</v>
      </c>
      <c r="M115" s="55"/>
    </row>
    <row r="116" spans="1:13" ht="165.75" x14ac:dyDescent="0.2">
      <c r="A116" s="55"/>
      <c r="F116" s="12"/>
      <c r="G116" s="12"/>
      <c r="H116" s="12"/>
      <c r="I116" s="7" t="s">
        <v>173</v>
      </c>
      <c r="J116" s="89" t="s">
        <v>181</v>
      </c>
      <c r="K116" s="7" t="s">
        <v>49</v>
      </c>
      <c r="L116" s="7" t="s">
        <v>164</v>
      </c>
      <c r="M116" s="55"/>
    </row>
    <row r="117" spans="1:13" ht="165.75" x14ac:dyDescent="0.2">
      <c r="A117" s="55"/>
      <c r="F117" s="12"/>
      <c r="G117" s="12"/>
      <c r="H117" s="12"/>
      <c r="I117" s="7" t="s">
        <v>173</v>
      </c>
      <c r="J117" s="89" t="s">
        <v>181</v>
      </c>
      <c r="K117" s="7" t="s">
        <v>51</v>
      </c>
      <c r="L117" s="7" t="s">
        <v>173</v>
      </c>
      <c r="M117" s="55"/>
    </row>
    <row r="118" spans="1:13" ht="165.75" x14ac:dyDescent="0.2">
      <c r="A118" s="55"/>
      <c r="F118" s="12"/>
      <c r="G118" s="12"/>
      <c r="H118" s="12"/>
      <c r="I118" s="7" t="s">
        <v>173</v>
      </c>
      <c r="J118" s="89" t="s">
        <v>182</v>
      </c>
      <c r="K118" s="7" t="s">
        <v>49</v>
      </c>
      <c r="L118" s="7" t="s">
        <v>173</v>
      </c>
      <c r="M118" s="55"/>
    </row>
    <row r="119" spans="1:13" ht="165.75" x14ac:dyDescent="0.2">
      <c r="A119" s="55"/>
      <c r="F119" s="12"/>
      <c r="G119" s="12"/>
      <c r="H119" s="12"/>
      <c r="I119" s="7" t="s">
        <v>173</v>
      </c>
      <c r="J119" s="89" t="s">
        <v>182</v>
      </c>
      <c r="K119" s="7" t="s">
        <v>51</v>
      </c>
      <c r="L119" s="7" t="s">
        <v>172</v>
      </c>
      <c r="M119" s="55"/>
    </row>
    <row r="120" spans="1:13" ht="165.75" x14ac:dyDescent="0.2">
      <c r="A120" s="55"/>
      <c r="F120" s="12"/>
      <c r="G120" s="12"/>
      <c r="H120" s="12"/>
      <c r="I120" s="7" t="s">
        <v>173</v>
      </c>
      <c r="J120" s="89" t="s">
        <v>183</v>
      </c>
      <c r="K120" s="7" t="s">
        <v>49</v>
      </c>
      <c r="L120" s="7" t="s">
        <v>169</v>
      </c>
      <c r="M120" s="55"/>
    </row>
    <row r="121" spans="1:13" ht="165.75" x14ac:dyDescent="0.2">
      <c r="A121" s="55"/>
      <c r="F121" s="12"/>
      <c r="G121" s="12"/>
      <c r="H121" s="12"/>
      <c r="I121" s="7" t="s">
        <v>173</v>
      </c>
      <c r="J121" s="89" t="s">
        <v>183</v>
      </c>
      <c r="K121" s="7" t="s">
        <v>51</v>
      </c>
      <c r="L121" s="7" t="s">
        <v>171</v>
      </c>
      <c r="M121" s="55"/>
    </row>
    <row r="122" spans="1:13" ht="165.75" x14ac:dyDescent="0.2">
      <c r="A122" s="55"/>
      <c r="F122" s="12"/>
      <c r="G122" s="12"/>
      <c r="H122" s="12"/>
      <c r="I122" s="7" t="s">
        <v>161</v>
      </c>
      <c r="J122" s="89" t="s">
        <v>181</v>
      </c>
      <c r="K122" s="7" t="s">
        <v>49</v>
      </c>
      <c r="L122" s="7" t="s">
        <v>165</v>
      </c>
      <c r="M122" s="55"/>
    </row>
    <row r="123" spans="1:13" ht="165.75" x14ac:dyDescent="0.2">
      <c r="A123" s="55"/>
      <c r="F123" s="12"/>
      <c r="G123" s="12"/>
      <c r="H123" s="12"/>
      <c r="I123" s="7" t="s">
        <v>161</v>
      </c>
      <c r="J123" s="89" t="s">
        <v>181</v>
      </c>
      <c r="K123" s="7" t="s">
        <v>51</v>
      </c>
      <c r="L123" s="7" t="s">
        <v>161</v>
      </c>
      <c r="M123" s="55"/>
    </row>
    <row r="124" spans="1:13" ht="165.75" x14ac:dyDescent="0.2">
      <c r="A124" s="55"/>
      <c r="F124" s="12"/>
      <c r="G124" s="12"/>
      <c r="H124" s="12"/>
      <c r="I124" s="7" t="s">
        <v>161</v>
      </c>
      <c r="J124" s="89" t="s">
        <v>182</v>
      </c>
      <c r="K124" s="7" t="s">
        <v>49</v>
      </c>
      <c r="L124" s="7" t="s">
        <v>161</v>
      </c>
      <c r="M124" s="55"/>
    </row>
    <row r="125" spans="1:13" ht="165.75" x14ac:dyDescent="0.2">
      <c r="A125" s="55"/>
      <c r="F125" s="12"/>
      <c r="G125" s="12"/>
      <c r="H125" s="12"/>
      <c r="I125" s="7" t="s">
        <v>161</v>
      </c>
      <c r="J125" s="89" t="s">
        <v>182</v>
      </c>
      <c r="K125" s="7" t="s">
        <v>51</v>
      </c>
      <c r="L125" s="7" t="s">
        <v>161</v>
      </c>
      <c r="M125" s="55"/>
    </row>
    <row r="126" spans="1:13" ht="165.75" x14ac:dyDescent="0.2">
      <c r="A126" s="55"/>
      <c r="F126" s="12"/>
      <c r="G126" s="12"/>
      <c r="H126" s="12"/>
      <c r="I126" s="7" t="s">
        <v>161</v>
      </c>
      <c r="J126" s="89" t="s">
        <v>183</v>
      </c>
      <c r="K126" s="7" t="s">
        <v>49</v>
      </c>
      <c r="L126" s="7" t="s">
        <v>170</v>
      </c>
      <c r="M126" s="55"/>
    </row>
    <row r="127" spans="1:13" ht="165.75" x14ac:dyDescent="0.2">
      <c r="A127" s="55"/>
      <c r="F127" s="12"/>
      <c r="G127" s="12"/>
      <c r="H127" s="12"/>
      <c r="I127" s="7" t="s">
        <v>161</v>
      </c>
      <c r="J127" s="89" t="s">
        <v>183</v>
      </c>
      <c r="K127" s="7" t="s">
        <v>51</v>
      </c>
      <c r="L127" s="7" t="s">
        <v>161</v>
      </c>
      <c r="M127" s="55"/>
    </row>
    <row r="128" spans="1:13" ht="165.75" x14ac:dyDescent="0.2">
      <c r="A128" s="55"/>
      <c r="F128" s="12"/>
      <c r="G128" s="12"/>
      <c r="H128" s="12"/>
      <c r="I128" s="7" t="s">
        <v>174</v>
      </c>
      <c r="J128" s="89" t="s">
        <v>181</v>
      </c>
      <c r="K128" s="7" t="s">
        <v>49</v>
      </c>
      <c r="L128" s="7" t="s">
        <v>166</v>
      </c>
      <c r="M128" s="55"/>
    </row>
    <row r="129" spans="1:13" ht="165.75" x14ac:dyDescent="0.2">
      <c r="A129" s="55"/>
      <c r="F129" s="12"/>
      <c r="G129" s="12"/>
      <c r="H129" s="12"/>
      <c r="I129" s="7" t="s">
        <v>174</v>
      </c>
      <c r="J129" s="89" t="s">
        <v>181</v>
      </c>
      <c r="K129" s="7" t="s">
        <v>51</v>
      </c>
      <c r="L129" s="7" t="s">
        <v>174</v>
      </c>
      <c r="M129" s="55"/>
    </row>
    <row r="130" spans="1:13" ht="165.75" x14ac:dyDescent="0.2">
      <c r="A130" s="55"/>
      <c r="F130" s="12"/>
      <c r="G130" s="12"/>
      <c r="H130" s="12"/>
      <c r="I130" s="7" t="s">
        <v>174</v>
      </c>
      <c r="J130" s="89" t="s">
        <v>182</v>
      </c>
      <c r="K130" s="7" t="s">
        <v>49</v>
      </c>
      <c r="L130" s="7" t="s">
        <v>174</v>
      </c>
      <c r="M130" s="55"/>
    </row>
    <row r="131" spans="1:13" ht="165.75" x14ac:dyDescent="0.2">
      <c r="A131" s="55"/>
      <c r="F131" s="12"/>
      <c r="G131" s="12"/>
      <c r="H131" s="12"/>
      <c r="I131" s="7" t="s">
        <v>174</v>
      </c>
      <c r="J131" s="89" t="s">
        <v>182</v>
      </c>
      <c r="K131" s="7" t="s">
        <v>51</v>
      </c>
      <c r="L131" s="7" t="s">
        <v>161</v>
      </c>
      <c r="M131" s="55"/>
    </row>
    <row r="132" spans="1:13" ht="165.75" x14ac:dyDescent="0.2">
      <c r="A132" s="55"/>
      <c r="F132" s="12"/>
      <c r="G132" s="12"/>
      <c r="H132" s="12"/>
      <c r="I132" s="7" t="s">
        <v>174</v>
      </c>
      <c r="J132" s="89" t="s">
        <v>183</v>
      </c>
      <c r="K132" s="7" t="s">
        <v>49</v>
      </c>
      <c r="L132" s="7" t="s">
        <v>164</v>
      </c>
      <c r="M132" s="55"/>
    </row>
    <row r="133" spans="1:13" ht="165.75" x14ac:dyDescent="0.2">
      <c r="A133" s="55"/>
      <c r="F133" s="12"/>
      <c r="G133" s="12"/>
      <c r="H133" s="12"/>
      <c r="I133" s="7" t="s">
        <v>174</v>
      </c>
      <c r="J133" s="89" t="s">
        <v>183</v>
      </c>
      <c r="K133" s="7" t="s">
        <v>51</v>
      </c>
      <c r="L133" s="7" t="s">
        <v>161</v>
      </c>
      <c r="M133" s="55"/>
    </row>
    <row r="134" spans="1:13" ht="165.75" x14ac:dyDescent="0.2">
      <c r="A134" s="55"/>
      <c r="F134" s="12"/>
      <c r="G134" s="12"/>
      <c r="H134" s="12"/>
      <c r="I134" s="7" t="s">
        <v>169</v>
      </c>
      <c r="J134" s="89" t="s">
        <v>181</v>
      </c>
      <c r="K134" s="7" t="s">
        <v>49</v>
      </c>
      <c r="L134" s="7" t="s">
        <v>163</v>
      </c>
      <c r="M134" s="55"/>
    </row>
    <row r="135" spans="1:13" ht="165.75" x14ac:dyDescent="0.2">
      <c r="A135" s="55"/>
      <c r="F135" s="12"/>
      <c r="G135" s="12"/>
      <c r="H135" s="12"/>
      <c r="I135" s="7" t="s">
        <v>169</v>
      </c>
      <c r="J135" s="89" t="s">
        <v>181</v>
      </c>
      <c r="K135" s="7" t="s">
        <v>51</v>
      </c>
      <c r="L135" s="7" t="s">
        <v>169</v>
      </c>
      <c r="M135" s="55"/>
    </row>
    <row r="136" spans="1:13" ht="165.75" x14ac:dyDescent="0.2">
      <c r="A136" s="55"/>
      <c r="F136" s="12"/>
      <c r="G136" s="12"/>
      <c r="H136" s="12"/>
      <c r="I136" s="7" t="s">
        <v>169</v>
      </c>
      <c r="J136" s="89" t="s">
        <v>182</v>
      </c>
      <c r="K136" s="7" t="s">
        <v>49</v>
      </c>
      <c r="L136" s="7" t="s">
        <v>169</v>
      </c>
      <c r="M136" s="55"/>
    </row>
    <row r="137" spans="1:13" ht="165.75" x14ac:dyDescent="0.2">
      <c r="A137" s="55"/>
      <c r="F137" s="12"/>
      <c r="G137" s="12"/>
      <c r="H137" s="12"/>
      <c r="I137" s="7" t="s">
        <v>169</v>
      </c>
      <c r="J137" s="89" t="s">
        <v>182</v>
      </c>
      <c r="K137" s="7" t="s">
        <v>51</v>
      </c>
      <c r="L137" s="7" t="s">
        <v>174</v>
      </c>
      <c r="M137" s="55"/>
    </row>
    <row r="138" spans="1:13" ht="165.75" x14ac:dyDescent="0.2">
      <c r="A138" s="55"/>
      <c r="F138" s="12"/>
      <c r="G138" s="12"/>
      <c r="H138" s="12"/>
      <c r="I138" s="7" t="s">
        <v>169</v>
      </c>
      <c r="J138" s="89" t="s">
        <v>183</v>
      </c>
      <c r="K138" s="7" t="s">
        <v>49</v>
      </c>
      <c r="L138" s="7" t="s">
        <v>171</v>
      </c>
      <c r="M138" s="55"/>
    </row>
    <row r="139" spans="1:13" ht="165.75" x14ac:dyDescent="0.2">
      <c r="A139" s="55"/>
      <c r="F139" s="12"/>
      <c r="G139" s="12"/>
      <c r="H139" s="12"/>
      <c r="I139" s="7" t="s">
        <v>169</v>
      </c>
      <c r="J139" s="89" t="s">
        <v>183</v>
      </c>
      <c r="K139" s="7" t="s">
        <v>51</v>
      </c>
      <c r="L139" s="7" t="s">
        <v>161</v>
      </c>
      <c r="M139" s="55"/>
    </row>
    <row r="140" spans="1:13" ht="165.75" x14ac:dyDescent="0.2">
      <c r="A140" s="55"/>
      <c r="F140" s="12"/>
      <c r="G140" s="12"/>
      <c r="H140" s="12"/>
      <c r="I140" s="7" t="s">
        <v>173</v>
      </c>
      <c r="J140" s="89" t="s">
        <v>181</v>
      </c>
      <c r="K140" s="7" t="s">
        <v>49</v>
      </c>
      <c r="L140" s="7" t="s">
        <v>167</v>
      </c>
      <c r="M140" s="55"/>
    </row>
    <row r="141" spans="1:13" ht="165.75" x14ac:dyDescent="0.2">
      <c r="A141" s="55"/>
      <c r="F141" s="12"/>
      <c r="G141" s="12"/>
      <c r="H141" s="12"/>
      <c r="I141" s="7" t="s">
        <v>173</v>
      </c>
      <c r="J141" s="89" t="s">
        <v>181</v>
      </c>
      <c r="K141" s="7" t="s">
        <v>51</v>
      </c>
      <c r="L141" s="7" t="s">
        <v>173</v>
      </c>
      <c r="M141" s="55"/>
    </row>
    <row r="142" spans="1:13" ht="165.75" x14ac:dyDescent="0.2">
      <c r="A142" s="55"/>
      <c r="F142" s="12"/>
      <c r="G142" s="12"/>
      <c r="H142" s="12"/>
      <c r="I142" s="7" t="s">
        <v>173</v>
      </c>
      <c r="J142" s="89" t="s">
        <v>182</v>
      </c>
      <c r="K142" s="7" t="s">
        <v>49</v>
      </c>
      <c r="L142" s="7" t="s">
        <v>173</v>
      </c>
      <c r="M142" s="55"/>
    </row>
    <row r="143" spans="1:13" ht="165.75" x14ac:dyDescent="0.2">
      <c r="A143" s="55"/>
      <c r="F143" s="12"/>
      <c r="G143" s="12"/>
      <c r="H143" s="12"/>
      <c r="I143" s="7" t="s">
        <v>173</v>
      </c>
      <c r="J143" s="89" t="s">
        <v>182</v>
      </c>
      <c r="K143" s="7" t="s">
        <v>51</v>
      </c>
      <c r="L143" s="7" t="s">
        <v>169</v>
      </c>
      <c r="M143" s="55"/>
    </row>
    <row r="144" spans="1:13" ht="165.75" x14ac:dyDescent="0.2">
      <c r="A144" s="55"/>
      <c r="F144" s="12"/>
      <c r="G144" s="12"/>
      <c r="H144" s="12"/>
      <c r="I144" s="7" t="s">
        <v>173</v>
      </c>
      <c r="J144" s="89" t="s">
        <v>183</v>
      </c>
      <c r="K144" s="7" t="s">
        <v>49</v>
      </c>
      <c r="L144" s="7" t="s">
        <v>172</v>
      </c>
      <c r="M144" s="55"/>
    </row>
    <row r="145" spans="1:13" ht="165.75" x14ac:dyDescent="0.2">
      <c r="A145" s="55"/>
      <c r="F145" s="12"/>
      <c r="G145" s="12"/>
      <c r="H145" s="12"/>
      <c r="I145" s="7" t="s">
        <v>173</v>
      </c>
      <c r="J145" s="89" t="s">
        <v>183</v>
      </c>
      <c r="K145" s="7" t="s">
        <v>51</v>
      </c>
      <c r="L145" s="7" t="s">
        <v>174</v>
      </c>
      <c r="M145" s="55"/>
    </row>
    <row r="146" spans="1:13" ht="165.75" x14ac:dyDescent="0.2">
      <c r="A146" s="55"/>
      <c r="F146" s="12"/>
      <c r="G146" s="12"/>
      <c r="H146" s="12"/>
      <c r="I146" s="7" t="s">
        <v>175</v>
      </c>
      <c r="J146" s="89" t="s">
        <v>181</v>
      </c>
      <c r="K146" s="7" t="s">
        <v>49</v>
      </c>
      <c r="L146" s="7" t="s">
        <v>168</v>
      </c>
      <c r="M146" s="55"/>
    </row>
    <row r="147" spans="1:13" ht="165.75" x14ac:dyDescent="0.2">
      <c r="A147" s="55"/>
      <c r="F147" s="12"/>
      <c r="G147" s="12"/>
      <c r="H147" s="12"/>
      <c r="I147" s="7" t="s">
        <v>175</v>
      </c>
      <c r="J147" s="89" t="s">
        <v>181</v>
      </c>
      <c r="K147" s="7" t="s">
        <v>51</v>
      </c>
      <c r="L147" s="7" t="s">
        <v>175</v>
      </c>
      <c r="M147" s="55"/>
    </row>
    <row r="148" spans="1:13" ht="165.75" x14ac:dyDescent="0.2">
      <c r="A148" s="55"/>
      <c r="F148" s="12"/>
      <c r="G148" s="12"/>
      <c r="H148" s="12"/>
      <c r="I148" s="7" t="s">
        <v>175</v>
      </c>
      <c r="J148" s="89" t="s">
        <v>182</v>
      </c>
      <c r="K148" s="7" t="s">
        <v>49</v>
      </c>
      <c r="L148" s="7" t="s">
        <v>175</v>
      </c>
      <c r="M148" s="55"/>
    </row>
    <row r="149" spans="1:13" ht="165.75" x14ac:dyDescent="0.2">
      <c r="A149" s="55"/>
      <c r="F149" s="12"/>
      <c r="G149" s="12"/>
      <c r="H149" s="12"/>
      <c r="I149" s="7" t="s">
        <v>175</v>
      </c>
      <c r="J149" s="89" t="s">
        <v>182</v>
      </c>
      <c r="K149" s="7" t="s">
        <v>51</v>
      </c>
      <c r="L149" s="7" t="s">
        <v>173</v>
      </c>
      <c r="M149" s="55"/>
    </row>
    <row r="150" spans="1:13" ht="165.75" x14ac:dyDescent="0.2">
      <c r="A150" s="55"/>
      <c r="F150" s="12"/>
      <c r="G150" s="12"/>
      <c r="H150" s="12"/>
      <c r="I150" s="7" t="s">
        <v>175</v>
      </c>
      <c r="J150" s="89" t="s">
        <v>183</v>
      </c>
      <c r="K150" s="7" t="s">
        <v>49</v>
      </c>
      <c r="L150" s="7" t="s">
        <v>173</v>
      </c>
      <c r="M150" s="55"/>
    </row>
    <row r="151" spans="1:13" ht="165.75" x14ac:dyDescent="0.2">
      <c r="A151" s="55"/>
      <c r="F151" s="12"/>
      <c r="G151" s="12"/>
      <c r="H151" s="12"/>
      <c r="I151" s="7" t="s">
        <v>175</v>
      </c>
      <c r="J151" s="89" t="s">
        <v>183</v>
      </c>
      <c r="K151" s="7" t="s">
        <v>51</v>
      </c>
      <c r="L151" s="7" t="s">
        <v>169</v>
      </c>
      <c r="M151" s="55"/>
    </row>
    <row r="152" spans="1:13" ht="89.25" x14ac:dyDescent="0.2">
      <c r="A152" s="55"/>
      <c r="F152" s="12"/>
      <c r="G152" s="12"/>
      <c r="H152" s="12"/>
      <c r="J152" s="12"/>
      <c r="K152" s="12"/>
      <c r="L152" s="7" t="s">
        <v>169</v>
      </c>
      <c r="M152" s="55"/>
    </row>
    <row r="153" spans="1:13" x14ac:dyDescent="0.2">
      <c r="F153" s="12"/>
      <c r="G153" s="12"/>
      <c r="H153" s="12"/>
      <c r="J153" s="12"/>
      <c r="K153" s="12"/>
      <c r="L153" s="12"/>
    </row>
    <row r="154" spans="1:13" x14ac:dyDescent="0.2">
      <c r="F154" s="12"/>
      <c r="G154" s="12"/>
      <c r="H154" s="12"/>
      <c r="J154" s="12"/>
      <c r="K154" s="12"/>
      <c r="L154" s="12"/>
    </row>
    <row r="155" spans="1:13" x14ac:dyDescent="0.2">
      <c r="F155" s="12"/>
      <c r="G155" s="12"/>
      <c r="H155" s="12"/>
      <c r="J155" s="12"/>
      <c r="K155" s="12"/>
      <c r="L155" s="12"/>
    </row>
    <row r="156" spans="1:13" x14ac:dyDescent="0.2">
      <c r="F156" s="12"/>
      <c r="G156" s="12"/>
      <c r="H156" s="12"/>
      <c r="J156" s="12"/>
      <c r="K156" s="12"/>
      <c r="L156" s="12"/>
    </row>
    <row r="157" spans="1:13" x14ac:dyDescent="0.2">
      <c r="F157" s="12"/>
      <c r="G157" s="12"/>
      <c r="H157" s="12"/>
      <c r="I157" s="66"/>
      <c r="J157" s="12"/>
      <c r="K157" s="12"/>
      <c r="L157" s="12"/>
    </row>
    <row r="158" spans="1:13" x14ac:dyDescent="0.2">
      <c r="F158" s="12"/>
      <c r="G158" s="12"/>
      <c r="H158" s="12"/>
      <c r="I158" s="12"/>
      <c r="J158" s="12"/>
      <c r="K158" s="12"/>
      <c r="L158" s="12"/>
    </row>
    <row r="159" spans="1:13" x14ac:dyDescent="0.2">
      <c r="F159" s="12"/>
      <c r="G159" s="12"/>
      <c r="H159" s="12"/>
      <c r="I159" s="12"/>
      <c r="J159" s="12"/>
      <c r="K159" s="12"/>
      <c r="L159" s="12"/>
    </row>
    <row r="160" spans="1:13" x14ac:dyDescent="0.2">
      <c r="F160" s="12"/>
      <c r="G160" s="12"/>
      <c r="H160" s="12"/>
      <c r="I160" s="12"/>
      <c r="J160" s="12"/>
      <c r="K160" s="12"/>
      <c r="L160" s="12"/>
    </row>
    <row r="161" spans="6:12" x14ac:dyDescent="0.2">
      <c r="F161" s="12"/>
      <c r="G161" s="12"/>
      <c r="H161" s="12"/>
      <c r="I161" s="12"/>
      <c r="J161" s="12"/>
      <c r="K161" s="12"/>
      <c r="L161" s="12"/>
    </row>
    <row r="162" spans="6:12" x14ac:dyDescent="0.2">
      <c r="F162" s="12"/>
      <c r="G162" s="12"/>
      <c r="H162" s="12"/>
      <c r="I162" s="12"/>
      <c r="J162" s="12"/>
      <c r="K162" s="12"/>
      <c r="L162" s="12"/>
    </row>
    <row r="163" spans="6:12" x14ac:dyDescent="0.2">
      <c r="F163" s="12"/>
      <c r="G163" s="12"/>
      <c r="H163" s="12"/>
      <c r="I163" s="12"/>
      <c r="J163" s="12"/>
      <c r="K163" s="12"/>
      <c r="L163" s="12"/>
    </row>
    <row r="164" spans="6:12" x14ac:dyDescent="0.2">
      <c r="F164" s="12"/>
      <c r="G164" s="12"/>
      <c r="H164" s="12"/>
      <c r="I164" s="12"/>
      <c r="J164" s="12"/>
      <c r="K164" s="12"/>
      <c r="L164" s="12"/>
    </row>
    <row r="165" spans="6:12" x14ac:dyDescent="0.2">
      <c r="F165" s="12"/>
      <c r="G165" s="12"/>
      <c r="H165" s="12"/>
      <c r="I165" s="12"/>
      <c r="J165" s="12"/>
      <c r="K165" s="12"/>
      <c r="L165" s="12"/>
    </row>
    <row r="166" spans="6:12" x14ac:dyDescent="0.2">
      <c r="F166" s="12"/>
      <c r="G166" s="12"/>
      <c r="H166" s="12"/>
      <c r="I166" s="12"/>
      <c r="J166" s="12"/>
      <c r="K166" s="12"/>
      <c r="L166" s="12"/>
    </row>
    <row r="167" spans="6:12" x14ac:dyDescent="0.2">
      <c r="F167" s="12"/>
      <c r="G167" s="12"/>
      <c r="H167" s="12"/>
      <c r="I167" s="12"/>
      <c r="J167" s="12"/>
      <c r="K167" s="12"/>
      <c r="L167" s="12"/>
    </row>
    <row r="168" spans="6:12" x14ac:dyDescent="0.2">
      <c r="F168" s="12"/>
      <c r="G168" s="12"/>
      <c r="H168" s="12"/>
      <c r="I168" s="12"/>
      <c r="J168" s="12"/>
      <c r="K168" s="12"/>
      <c r="L168" s="12"/>
    </row>
    <row r="169" spans="6:12" x14ac:dyDescent="0.2">
      <c r="F169" s="12"/>
      <c r="G169" s="12"/>
      <c r="H169" s="12"/>
      <c r="I169" s="12"/>
      <c r="J169" s="12"/>
      <c r="K169" s="12"/>
      <c r="L169" s="12"/>
    </row>
    <row r="170" spans="6:12" x14ac:dyDescent="0.2">
      <c r="F170" s="12"/>
      <c r="G170" s="12"/>
      <c r="H170" s="12"/>
      <c r="I170" s="12"/>
      <c r="J170" s="12"/>
      <c r="K170" s="12"/>
      <c r="L170" s="12"/>
    </row>
    <row r="171" spans="6:12" x14ac:dyDescent="0.2">
      <c r="F171" s="12"/>
      <c r="G171" s="12"/>
      <c r="H171" s="12"/>
      <c r="I171" s="12"/>
      <c r="J171" s="12"/>
      <c r="K171" s="12"/>
      <c r="L171" s="12"/>
    </row>
    <row r="172" spans="6:12" x14ac:dyDescent="0.2">
      <c r="F172" s="12"/>
      <c r="G172" s="12"/>
      <c r="H172" s="12"/>
      <c r="I172" s="12"/>
      <c r="J172" s="12"/>
      <c r="K172" s="12"/>
      <c r="L172" s="12"/>
    </row>
    <row r="173" spans="6:12" x14ac:dyDescent="0.2">
      <c r="F173" s="12"/>
      <c r="G173" s="12"/>
      <c r="H173" s="12"/>
      <c r="I173" s="12"/>
      <c r="J173" s="12"/>
      <c r="K173" s="12"/>
      <c r="L173" s="12"/>
    </row>
    <row r="174" spans="6:12" x14ac:dyDescent="0.2">
      <c r="F174" s="12"/>
      <c r="G174" s="12"/>
      <c r="H174" s="12"/>
      <c r="I174" s="12"/>
      <c r="J174" s="12"/>
      <c r="K174" s="12"/>
      <c r="L174" s="12"/>
    </row>
    <row r="175" spans="6:12" x14ac:dyDescent="0.2">
      <c r="F175" s="12"/>
      <c r="G175" s="12"/>
      <c r="H175" s="12"/>
      <c r="I175" s="12"/>
      <c r="J175" s="12"/>
      <c r="K175" s="12"/>
      <c r="L175" s="12"/>
    </row>
    <row r="176" spans="6:12" x14ac:dyDescent="0.2">
      <c r="F176" s="12"/>
      <c r="G176" s="12"/>
      <c r="H176" s="12"/>
      <c r="I176" s="12"/>
      <c r="J176" s="12"/>
      <c r="K176" s="12"/>
      <c r="L176" s="12"/>
    </row>
    <row r="177" spans="6:12" x14ac:dyDescent="0.2">
      <c r="F177" s="12"/>
      <c r="G177" s="12"/>
      <c r="H177" s="12"/>
      <c r="I177" s="12"/>
      <c r="J177" s="12"/>
      <c r="K177" s="12"/>
      <c r="L177" s="12"/>
    </row>
    <row r="178" spans="6:12" x14ac:dyDescent="0.2">
      <c r="F178" s="12"/>
      <c r="G178" s="12"/>
      <c r="H178" s="12"/>
      <c r="I178" s="12"/>
      <c r="J178" s="12"/>
      <c r="K178" s="12"/>
      <c r="L178" s="12"/>
    </row>
    <row r="179" spans="6:12" x14ac:dyDescent="0.2">
      <c r="F179" s="12"/>
      <c r="G179" s="12"/>
      <c r="H179" s="12"/>
      <c r="I179" s="12"/>
      <c r="J179" s="12"/>
      <c r="K179" s="12"/>
      <c r="L179" s="12"/>
    </row>
    <row r="180" spans="6:12" x14ac:dyDescent="0.2">
      <c r="F180" s="12"/>
      <c r="G180" s="12"/>
      <c r="H180" s="12"/>
      <c r="I180" s="12"/>
      <c r="J180" s="12"/>
      <c r="K180" s="12"/>
      <c r="L180" s="12"/>
    </row>
    <row r="181" spans="6:12" x14ac:dyDescent="0.2">
      <c r="F181" s="12"/>
      <c r="G181" s="12"/>
      <c r="H181" s="12"/>
      <c r="I181" s="12"/>
      <c r="J181" s="12"/>
      <c r="K181" s="12"/>
      <c r="L181" s="12"/>
    </row>
    <row r="182" spans="6:12" x14ac:dyDescent="0.2">
      <c r="F182" s="12"/>
      <c r="G182" s="12"/>
      <c r="H182" s="12"/>
      <c r="I182" s="12"/>
      <c r="J182" s="12"/>
      <c r="K182" s="12"/>
      <c r="L182" s="12"/>
    </row>
    <row r="183" spans="6:12" x14ac:dyDescent="0.2">
      <c r="F183" s="12"/>
      <c r="G183" s="12"/>
      <c r="H183" s="12"/>
      <c r="I183" s="12"/>
      <c r="J183" s="12"/>
      <c r="K183" s="12"/>
      <c r="L183" s="12"/>
    </row>
    <row r="184" spans="6:12" x14ac:dyDescent="0.2">
      <c r="F184" s="12"/>
      <c r="G184" s="12"/>
      <c r="H184" s="12"/>
      <c r="I184" s="12"/>
      <c r="J184" s="12"/>
      <c r="K184" s="12"/>
      <c r="L184" s="12"/>
    </row>
    <row r="185" spans="6:12" x14ac:dyDescent="0.2">
      <c r="F185" s="12"/>
      <c r="G185" s="12"/>
      <c r="H185" s="12"/>
      <c r="I185" s="12"/>
      <c r="J185" s="12"/>
      <c r="K185" s="12"/>
      <c r="L185" s="12"/>
    </row>
    <row r="186" spans="6:12" x14ac:dyDescent="0.2">
      <c r="F186" s="12"/>
      <c r="G186" s="12"/>
      <c r="H186" s="12"/>
      <c r="I186" s="12"/>
      <c r="J186" s="12"/>
      <c r="K186" s="12"/>
      <c r="L186" s="12"/>
    </row>
    <row r="187" spans="6:12" x14ac:dyDescent="0.2">
      <c r="F187" s="12"/>
      <c r="G187" s="12"/>
      <c r="H187" s="12"/>
      <c r="I187" s="12"/>
      <c r="J187" s="12"/>
      <c r="K187" s="12"/>
      <c r="L187" s="12"/>
    </row>
    <row r="188" spans="6:12" x14ac:dyDescent="0.2">
      <c r="F188" s="12"/>
      <c r="G188" s="12"/>
      <c r="H188" s="12"/>
      <c r="I188" s="12"/>
      <c r="J188" s="12"/>
      <c r="K188" s="12"/>
      <c r="L188" s="12"/>
    </row>
    <row r="189" spans="6:12" x14ac:dyDescent="0.2">
      <c r="F189" s="12"/>
      <c r="G189" s="12"/>
      <c r="H189" s="12"/>
      <c r="I189" s="12"/>
      <c r="J189" s="12"/>
      <c r="K189" s="12"/>
      <c r="L189" s="12"/>
    </row>
    <row r="190" spans="6:12" x14ac:dyDescent="0.2">
      <c r="F190" s="12"/>
      <c r="G190" s="12"/>
      <c r="H190" s="12"/>
      <c r="I190" s="12"/>
      <c r="J190" s="12"/>
      <c r="K190" s="12"/>
      <c r="L190" s="12"/>
    </row>
    <row r="191" spans="6:12" x14ac:dyDescent="0.2">
      <c r="F191" s="12"/>
      <c r="G191" s="12"/>
      <c r="H191" s="12"/>
      <c r="I191" s="12"/>
      <c r="J191" s="12"/>
      <c r="K191" s="12"/>
      <c r="L191" s="12"/>
    </row>
    <row r="192" spans="6:12" x14ac:dyDescent="0.2">
      <c r="F192" s="12"/>
      <c r="G192" s="12"/>
      <c r="H192" s="12"/>
      <c r="I192" s="12"/>
      <c r="J192" s="12"/>
      <c r="K192" s="12"/>
      <c r="L192" s="12"/>
    </row>
    <row r="193" spans="6:12" x14ac:dyDescent="0.2">
      <c r="F193" s="12"/>
      <c r="G193" s="12"/>
      <c r="H193" s="12"/>
      <c r="I193" s="12"/>
      <c r="J193" s="12"/>
      <c r="K193" s="12"/>
      <c r="L193" s="12"/>
    </row>
    <row r="194" spans="6:12" x14ac:dyDescent="0.2">
      <c r="F194" s="12"/>
      <c r="G194" s="12"/>
      <c r="H194" s="12"/>
      <c r="I194" s="12"/>
      <c r="J194" s="12"/>
      <c r="K194" s="12"/>
      <c r="L194" s="12"/>
    </row>
    <row r="195" spans="6:12" x14ac:dyDescent="0.2">
      <c r="F195" s="12"/>
      <c r="G195" s="12"/>
      <c r="H195" s="12"/>
      <c r="I195" s="12"/>
      <c r="J195" s="12"/>
      <c r="K195" s="12"/>
      <c r="L195" s="12"/>
    </row>
    <row r="196" spans="6:12" x14ac:dyDescent="0.2">
      <c r="F196" s="12"/>
      <c r="G196" s="12"/>
      <c r="H196" s="12"/>
      <c r="I196" s="12"/>
      <c r="J196" s="12"/>
      <c r="K196" s="12"/>
      <c r="L196" s="12"/>
    </row>
    <row r="197" spans="6:12" x14ac:dyDescent="0.2">
      <c r="F197" s="12"/>
      <c r="G197" s="12"/>
      <c r="H197" s="12"/>
      <c r="I197" s="12"/>
      <c r="J197" s="12"/>
      <c r="K197" s="12"/>
      <c r="L197" s="12"/>
    </row>
    <row r="198" spans="6:12" x14ac:dyDescent="0.2">
      <c r="F198" s="12"/>
      <c r="G198" s="12"/>
      <c r="H198" s="12"/>
      <c r="I198" s="12"/>
      <c r="J198" s="12"/>
      <c r="K198" s="12"/>
      <c r="L198" s="12"/>
    </row>
    <row r="199" spans="6:12" x14ac:dyDescent="0.2">
      <c r="F199" s="12"/>
      <c r="G199" s="12"/>
      <c r="H199" s="12"/>
      <c r="I199" s="12"/>
      <c r="J199" s="12"/>
      <c r="K199" s="12"/>
      <c r="L199" s="12"/>
    </row>
    <row r="200" spans="6:12" x14ac:dyDescent="0.2">
      <c r="F200" s="12"/>
      <c r="G200" s="12"/>
      <c r="H200" s="12"/>
      <c r="I200" s="12"/>
      <c r="J200" s="12"/>
      <c r="K200" s="12"/>
      <c r="L200" s="12"/>
    </row>
    <row r="201" spans="6:12" x14ac:dyDescent="0.2">
      <c r="F201" s="12"/>
      <c r="G201" s="12"/>
      <c r="H201" s="12"/>
      <c r="I201" s="12"/>
      <c r="J201" s="12"/>
      <c r="K201" s="12"/>
      <c r="L201" s="12"/>
    </row>
    <row r="202" spans="6:12" x14ac:dyDescent="0.2">
      <c r="F202" s="12"/>
      <c r="G202" s="12"/>
      <c r="H202" s="12"/>
      <c r="I202" s="12"/>
      <c r="J202" s="12"/>
      <c r="K202" s="12"/>
      <c r="L202" s="12"/>
    </row>
    <row r="203" spans="6:12" x14ac:dyDescent="0.2">
      <c r="F203" s="12"/>
      <c r="G203" s="12"/>
      <c r="H203" s="12"/>
      <c r="I203" s="12"/>
      <c r="J203" s="12"/>
      <c r="K203" s="12"/>
      <c r="L203" s="12"/>
    </row>
    <row r="204" spans="6:12" x14ac:dyDescent="0.2">
      <c r="F204" s="12"/>
      <c r="G204" s="12"/>
      <c r="H204" s="12"/>
      <c r="I204" s="12"/>
      <c r="J204" s="12"/>
      <c r="K204" s="12"/>
      <c r="L204" s="12"/>
    </row>
    <row r="205" spans="6:12" x14ac:dyDescent="0.2">
      <c r="F205" s="12"/>
      <c r="G205" s="12"/>
      <c r="H205" s="12"/>
      <c r="I205" s="12"/>
      <c r="J205" s="12"/>
      <c r="K205" s="12"/>
      <c r="L205" s="12"/>
    </row>
    <row r="206" spans="6:12" x14ac:dyDescent="0.2">
      <c r="F206" s="12"/>
      <c r="G206" s="12"/>
      <c r="H206" s="12"/>
      <c r="I206" s="12"/>
      <c r="J206" s="12"/>
      <c r="K206" s="12"/>
      <c r="L206" s="12"/>
    </row>
    <row r="207" spans="6:12" x14ac:dyDescent="0.2">
      <c r="F207" s="12"/>
      <c r="G207" s="12"/>
      <c r="H207" s="12"/>
      <c r="I207" s="12"/>
      <c r="J207" s="12"/>
      <c r="K207" s="12"/>
      <c r="L207" s="12"/>
    </row>
    <row r="208" spans="6:12" x14ac:dyDescent="0.2">
      <c r="F208" s="12"/>
      <c r="G208" s="12"/>
      <c r="H208" s="12"/>
      <c r="I208" s="12"/>
      <c r="J208" s="12"/>
      <c r="K208" s="12"/>
      <c r="L208" s="12"/>
    </row>
    <row r="209" spans="6:12" x14ac:dyDescent="0.2">
      <c r="F209" s="12"/>
      <c r="G209" s="12"/>
      <c r="H209" s="12"/>
      <c r="I209" s="12"/>
      <c r="J209" s="12"/>
      <c r="K209" s="12"/>
      <c r="L209" s="12"/>
    </row>
    <row r="210" spans="6:12" x14ac:dyDescent="0.2">
      <c r="F210" s="12"/>
      <c r="G210" s="12"/>
      <c r="H210" s="12"/>
      <c r="I210" s="12"/>
      <c r="J210" s="12"/>
      <c r="K210" s="12"/>
      <c r="L210" s="12"/>
    </row>
    <row r="211" spans="6:12" x14ac:dyDescent="0.2">
      <c r="F211" s="12"/>
      <c r="G211" s="12"/>
      <c r="H211" s="12"/>
      <c r="I211" s="12"/>
      <c r="J211" s="12"/>
      <c r="K211" s="12"/>
      <c r="L211" s="12"/>
    </row>
    <row r="212" spans="6:12" x14ac:dyDescent="0.2">
      <c r="F212" s="12"/>
      <c r="G212" s="12"/>
      <c r="H212" s="12"/>
      <c r="I212" s="12"/>
      <c r="J212" s="12"/>
      <c r="K212" s="12"/>
      <c r="L212" s="12"/>
    </row>
    <row r="213" spans="6:12" x14ac:dyDescent="0.2">
      <c r="F213" s="12"/>
      <c r="G213" s="12"/>
      <c r="H213" s="12"/>
      <c r="I213" s="12"/>
      <c r="J213" s="12"/>
      <c r="K213" s="12"/>
      <c r="L213" s="12"/>
    </row>
    <row r="214" spans="6:12" x14ac:dyDescent="0.2">
      <c r="F214" s="12"/>
      <c r="G214" s="12"/>
      <c r="H214" s="12"/>
      <c r="I214" s="12"/>
      <c r="J214" s="12"/>
      <c r="K214" s="12"/>
      <c r="L214" s="12"/>
    </row>
    <row r="215" spans="6:12" x14ac:dyDescent="0.2">
      <c r="F215" s="12"/>
      <c r="G215" s="12"/>
      <c r="H215" s="12"/>
      <c r="I215" s="12"/>
      <c r="J215" s="12"/>
      <c r="K215" s="12"/>
      <c r="L215" s="12"/>
    </row>
    <row r="216" spans="6:12" x14ac:dyDescent="0.2">
      <c r="F216" s="12"/>
      <c r="G216" s="12"/>
      <c r="H216" s="12"/>
      <c r="I216" s="12"/>
      <c r="J216" s="12"/>
      <c r="K216" s="12"/>
      <c r="L216" s="12"/>
    </row>
    <row r="217" spans="6:12" x14ac:dyDescent="0.2">
      <c r="F217" s="12"/>
      <c r="G217" s="12"/>
      <c r="H217" s="12"/>
      <c r="I217" s="12"/>
      <c r="J217" s="12"/>
      <c r="K217" s="12"/>
      <c r="L217" s="12"/>
    </row>
    <row r="218" spans="6:12" x14ac:dyDescent="0.2">
      <c r="F218" s="12"/>
      <c r="G218" s="12"/>
      <c r="H218" s="12"/>
      <c r="I218" s="12"/>
      <c r="J218" s="12"/>
      <c r="K218" s="12"/>
      <c r="L218" s="12"/>
    </row>
    <row r="219" spans="6:12" x14ac:dyDescent="0.2">
      <c r="F219" s="12"/>
      <c r="G219" s="12"/>
      <c r="H219" s="12"/>
      <c r="I219" s="12"/>
      <c r="J219" s="12"/>
      <c r="K219" s="12"/>
      <c r="L219" s="12"/>
    </row>
    <row r="220" spans="6:12" x14ac:dyDescent="0.2">
      <c r="F220" s="12"/>
      <c r="G220" s="12"/>
      <c r="H220" s="12"/>
      <c r="I220" s="12"/>
      <c r="J220" s="12"/>
      <c r="K220" s="12"/>
      <c r="L220" s="12"/>
    </row>
    <row r="221" spans="6:12" x14ac:dyDescent="0.2">
      <c r="F221" s="12"/>
      <c r="G221" s="12"/>
      <c r="H221" s="12"/>
      <c r="I221" s="12"/>
      <c r="J221" s="12"/>
      <c r="K221" s="12"/>
      <c r="L221" s="12"/>
    </row>
    <row r="222" spans="6:12" x14ac:dyDescent="0.2">
      <c r="F222" s="12"/>
      <c r="G222" s="12"/>
      <c r="H222" s="12"/>
      <c r="I222" s="12"/>
      <c r="J222" s="12"/>
      <c r="K222" s="12"/>
      <c r="L222" s="12"/>
    </row>
    <row r="223" spans="6:12" x14ac:dyDescent="0.2">
      <c r="F223" s="12"/>
      <c r="G223" s="12"/>
      <c r="H223" s="12"/>
      <c r="I223" s="12"/>
      <c r="J223" s="12"/>
      <c r="K223" s="12"/>
      <c r="L223" s="12"/>
    </row>
    <row r="224" spans="6:12" x14ac:dyDescent="0.2">
      <c r="F224" s="12"/>
      <c r="G224" s="12"/>
      <c r="H224" s="12"/>
      <c r="I224" s="12"/>
      <c r="J224" s="12"/>
      <c r="K224" s="12"/>
      <c r="L224" s="12"/>
    </row>
    <row r="225" spans="6:12" x14ac:dyDescent="0.2">
      <c r="F225" s="12"/>
      <c r="G225" s="12"/>
      <c r="H225" s="12"/>
      <c r="I225" s="12"/>
      <c r="J225" s="12"/>
      <c r="K225" s="12"/>
      <c r="L225" s="12"/>
    </row>
    <row r="226" spans="6:12" x14ac:dyDescent="0.2">
      <c r="F226" s="12"/>
      <c r="G226" s="12"/>
      <c r="H226" s="12"/>
      <c r="I226" s="12"/>
      <c r="J226" s="12"/>
      <c r="K226" s="12"/>
      <c r="L226" s="12"/>
    </row>
    <row r="227" spans="6:12" x14ac:dyDescent="0.2">
      <c r="F227" s="12"/>
      <c r="G227" s="12"/>
      <c r="H227" s="12"/>
      <c r="I227" s="12"/>
      <c r="J227" s="12"/>
      <c r="K227" s="12"/>
      <c r="L227" s="12"/>
    </row>
    <row r="228" spans="6:12" x14ac:dyDescent="0.2">
      <c r="F228" s="12"/>
      <c r="G228" s="12"/>
      <c r="H228" s="12"/>
      <c r="I228" s="12"/>
      <c r="J228" s="12"/>
      <c r="K228" s="12"/>
      <c r="L228" s="12"/>
    </row>
    <row r="229" spans="6:12" x14ac:dyDescent="0.2">
      <c r="F229" s="12"/>
      <c r="G229" s="12"/>
      <c r="H229" s="12"/>
      <c r="I229" s="12"/>
      <c r="J229" s="12"/>
      <c r="K229" s="12"/>
      <c r="L229" s="12"/>
    </row>
    <row r="230" spans="6:12" x14ac:dyDescent="0.2">
      <c r="F230" s="12"/>
      <c r="G230" s="12"/>
      <c r="H230" s="12"/>
      <c r="I230" s="12"/>
      <c r="J230" s="12"/>
      <c r="K230" s="12"/>
      <c r="L230" s="12"/>
    </row>
    <row r="231" spans="6:12" x14ac:dyDescent="0.2">
      <c r="F231" s="12"/>
      <c r="G231" s="12"/>
      <c r="H231" s="12"/>
      <c r="I231" s="12"/>
      <c r="J231" s="12"/>
      <c r="K231" s="12"/>
      <c r="L231" s="12"/>
    </row>
    <row r="232" spans="6:12" x14ac:dyDescent="0.2">
      <c r="F232" s="12"/>
      <c r="G232" s="12"/>
      <c r="H232" s="12"/>
      <c r="I232" s="12"/>
      <c r="J232" s="12"/>
      <c r="K232" s="12"/>
      <c r="L232" s="12"/>
    </row>
    <row r="233" spans="6:12" x14ac:dyDescent="0.2">
      <c r="F233" s="12"/>
      <c r="G233" s="12"/>
      <c r="H233" s="12"/>
      <c r="I233" s="12"/>
      <c r="J233" s="12"/>
      <c r="K233" s="12"/>
      <c r="L233" s="12"/>
    </row>
    <row r="234" spans="6:12" x14ac:dyDescent="0.2">
      <c r="F234" s="12"/>
      <c r="G234" s="12"/>
      <c r="H234" s="12"/>
      <c r="I234" s="12"/>
      <c r="J234" s="12"/>
      <c r="K234" s="12"/>
      <c r="L234" s="12"/>
    </row>
    <row r="235" spans="6:12" x14ac:dyDescent="0.2">
      <c r="F235" s="12"/>
      <c r="G235" s="12"/>
      <c r="H235" s="12"/>
      <c r="I235" s="12"/>
      <c r="J235" s="12"/>
      <c r="K235" s="12"/>
      <c r="L235" s="12"/>
    </row>
    <row r="236" spans="6:12" x14ac:dyDescent="0.2">
      <c r="F236" s="12"/>
      <c r="G236" s="12"/>
      <c r="H236" s="12"/>
      <c r="I236" s="12"/>
      <c r="J236" s="12"/>
      <c r="K236" s="12"/>
      <c r="L236" s="12"/>
    </row>
    <row r="237" spans="6:12" x14ac:dyDescent="0.2">
      <c r="F237" s="12"/>
      <c r="G237" s="12"/>
      <c r="H237" s="12"/>
      <c r="I237" s="12"/>
      <c r="J237" s="12"/>
      <c r="K237" s="12"/>
      <c r="L237" s="12"/>
    </row>
    <row r="238" spans="6:12" x14ac:dyDescent="0.2">
      <c r="F238" s="12"/>
      <c r="G238" s="12"/>
      <c r="H238" s="12"/>
      <c r="I238" s="12"/>
      <c r="J238" s="12"/>
      <c r="K238" s="12"/>
      <c r="L238" s="12"/>
    </row>
    <row r="239" spans="6:12" x14ac:dyDescent="0.2">
      <c r="F239" s="12"/>
      <c r="G239" s="12"/>
      <c r="H239" s="12"/>
      <c r="I239" s="12"/>
      <c r="J239" s="12"/>
      <c r="K239" s="12"/>
      <c r="L239" s="12"/>
    </row>
    <row r="240" spans="6:12" x14ac:dyDescent="0.2">
      <c r="F240" s="12"/>
      <c r="G240" s="12"/>
      <c r="H240" s="12"/>
      <c r="I240" s="12"/>
      <c r="J240" s="12"/>
      <c r="K240" s="12"/>
      <c r="L240" s="12"/>
    </row>
    <row r="241" spans="6:12" x14ac:dyDescent="0.2">
      <c r="F241" s="12"/>
      <c r="G241" s="12"/>
      <c r="H241" s="12"/>
      <c r="I241" s="12"/>
      <c r="J241" s="12"/>
      <c r="K241" s="12"/>
      <c r="L241" s="12"/>
    </row>
    <row r="242" spans="6:12" x14ac:dyDescent="0.2">
      <c r="F242" s="12"/>
      <c r="G242" s="12"/>
      <c r="H242" s="12"/>
      <c r="I242" s="12"/>
      <c r="J242" s="12"/>
      <c r="K242" s="12"/>
      <c r="L242" s="12"/>
    </row>
    <row r="243" spans="6:12" x14ac:dyDescent="0.2">
      <c r="F243" s="12"/>
      <c r="G243" s="12"/>
      <c r="H243" s="12"/>
      <c r="I243" s="12"/>
      <c r="J243" s="12"/>
      <c r="K243" s="12"/>
      <c r="L243" s="12"/>
    </row>
    <row r="244" spans="6:12" x14ac:dyDescent="0.2">
      <c r="F244" s="12"/>
      <c r="G244" s="12"/>
      <c r="H244" s="12"/>
      <c r="I244" s="12"/>
      <c r="J244" s="12"/>
      <c r="K244" s="12"/>
      <c r="L244" s="12"/>
    </row>
    <row r="245" spans="6:12" x14ac:dyDescent="0.2">
      <c r="F245" s="12"/>
      <c r="G245" s="12"/>
      <c r="H245" s="12"/>
      <c r="I245" s="12"/>
      <c r="J245" s="12"/>
      <c r="K245" s="12"/>
      <c r="L245" s="12"/>
    </row>
    <row r="246" spans="6:12" x14ac:dyDescent="0.2">
      <c r="F246" s="12"/>
      <c r="G246" s="12"/>
      <c r="H246" s="12"/>
      <c r="I246" s="12"/>
      <c r="J246" s="12"/>
      <c r="K246" s="12"/>
      <c r="L246" s="12"/>
    </row>
    <row r="247" spans="6:12" x14ac:dyDescent="0.2">
      <c r="F247" s="12"/>
      <c r="G247" s="12"/>
      <c r="H247" s="12"/>
      <c r="I247" s="12"/>
      <c r="J247" s="12"/>
      <c r="K247" s="12"/>
      <c r="L247" s="12"/>
    </row>
    <row r="248" spans="6:12" x14ac:dyDescent="0.2">
      <c r="F248" s="12"/>
      <c r="G248" s="12"/>
      <c r="H248" s="12"/>
      <c r="I248" s="12"/>
      <c r="J248" s="12"/>
      <c r="K248" s="12"/>
      <c r="L248" s="12"/>
    </row>
    <row r="249" spans="6:12" x14ac:dyDescent="0.2">
      <c r="F249" s="12"/>
      <c r="G249" s="12"/>
      <c r="H249" s="12"/>
      <c r="I249" s="12"/>
      <c r="J249" s="12"/>
      <c r="K249" s="12"/>
      <c r="L249" s="12"/>
    </row>
    <row r="250" spans="6:12" x14ac:dyDescent="0.2">
      <c r="F250" s="12"/>
      <c r="G250" s="12"/>
      <c r="H250" s="12"/>
      <c r="I250" s="12"/>
      <c r="J250" s="12"/>
      <c r="K250" s="12"/>
      <c r="L250" s="12"/>
    </row>
    <row r="251" spans="6:12" x14ac:dyDescent="0.2">
      <c r="F251" s="12"/>
      <c r="G251" s="12"/>
      <c r="H251" s="12"/>
      <c r="I251" s="12"/>
      <c r="J251" s="12"/>
      <c r="K251" s="12"/>
      <c r="L251" s="12"/>
    </row>
    <row r="252" spans="6:12" x14ac:dyDescent="0.2">
      <c r="F252" s="12"/>
      <c r="G252" s="12"/>
      <c r="H252" s="12"/>
      <c r="I252" s="12"/>
      <c r="J252" s="12"/>
      <c r="K252" s="12"/>
      <c r="L252" s="12"/>
    </row>
    <row r="253" spans="6:12" x14ac:dyDescent="0.2">
      <c r="F253" s="12"/>
      <c r="G253" s="12"/>
      <c r="H253" s="12"/>
      <c r="I253" s="12"/>
      <c r="J253" s="12"/>
      <c r="K253" s="12"/>
      <c r="L253" s="12"/>
    </row>
    <row r="254" spans="6:12" x14ac:dyDescent="0.2">
      <c r="F254" s="12"/>
      <c r="G254" s="12"/>
      <c r="H254" s="12"/>
      <c r="I254" s="12"/>
      <c r="J254" s="12"/>
      <c r="K254" s="12"/>
      <c r="L254" s="12"/>
    </row>
    <row r="255" spans="6:12" x14ac:dyDescent="0.2">
      <c r="F255" s="12"/>
      <c r="G255" s="12"/>
      <c r="H255" s="12"/>
      <c r="I255" s="12"/>
      <c r="J255" s="12"/>
      <c r="K255" s="12"/>
      <c r="L255" s="12"/>
    </row>
    <row r="256" spans="6:12" x14ac:dyDescent="0.2">
      <c r="F256" s="12"/>
      <c r="G256" s="12"/>
      <c r="H256" s="12"/>
      <c r="I256" s="12"/>
      <c r="J256" s="12"/>
      <c r="K256" s="12"/>
      <c r="L256" s="12"/>
    </row>
    <row r="257" spans="6:12" x14ac:dyDescent="0.2">
      <c r="F257" s="12"/>
      <c r="G257" s="12"/>
      <c r="H257" s="12"/>
      <c r="I257" s="12"/>
      <c r="J257" s="12"/>
      <c r="K257" s="12"/>
      <c r="L257" s="12"/>
    </row>
    <row r="258" spans="6:12" x14ac:dyDescent="0.2">
      <c r="F258" s="12"/>
      <c r="G258" s="12"/>
      <c r="H258" s="12"/>
      <c r="I258" s="12"/>
      <c r="J258" s="12"/>
      <c r="K258" s="12"/>
      <c r="L258" s="12"/>
    </row>
    <row r="259" spans="6:12" x14ac:dyDescent="0.2">
      <c r="F259" s="12"/>
      <c r="G259" s="12"/>
      <c r="H259" s="12"/>
      <c r="I259" s="12"/>
      <c r="J259" s="12"/>
      <c r="K259" s="12"/>
      <c r="L259" s="12"/>
    </row>
    <row r="260" spans="6:12" x14ac:dyDescent="0.2">
      <c r="F260" s="12"/>
      <c r="G260" s="12"/>
      <c r="H260" s="12"/>
      <c r="I260" s="12"/>
      <c r="J260" s="12"/>
      <c r="K260" s="12"/>
      <c r="L260" s="12"/>
    </row>
    <row r="261" spans="6:12" x14ac:dyDescent="0.2">
      <c r="F261" s="12"/>
      <c r="G261" s="12"/>
      <c r="H261" s="12"/>
      <c r="I261" s="12"/>
      <c r="J261" s="12"/>
      <c r="K261" s="12"/>
      <c r="L261" s="12"/>
    </row>
    <row r="262" spans="6:12" x14ac:dyDescent="0.2">
      <c r="F262" s="12"/>
      <c r="G262" s="12"/>
      <c r="H262" s="12"/>
      <c r="I262" s="12"/>
      <c r="J262" s="12"/>
      <c r="K262" s="12"/>
      <c r="L262" s="12"/>
    </row>
    <row r="263" spans="6:12" x14ac:dyDescent="0.2">
      <c r="F263" s="12"/>
      <c r="G263" s="12"/>
      <c r="H263" s="12"/>
      <c r="I263" s="12"/>
      <c r="J263" s="12"/>
      <c r="K263" s="12"/>
      <c r="L263" s="12"/>
    </row>
    <row r="264" spans="6:12" x14ac:dyDescent="0.2">
      <c r="F264" s="12"/>
      <c r="G264" s="12"/>
      <c r="H264" s="12"/>
      <c r="I264" s="12"/>
      <c r="J264" s="12"/>
      <c r="K264" s="12"/>
      <c r="L264" s="12"/>
    </row>
    <row r="265" spans="6:12" x14ac:dyDescent="0.2">
      <c r="F265" s="12"/>
      <c r="G265" s="12"/>
      <c r="H265" s="12"/>
      <c r="I265" s="12"/>
      <c r="J265" s="12"/>
      <c r="K265" s="12"/>
      <c r="L265" s="12"/>
    </row>
    <row r="266" spans="6:12" x14ac:dyDescent="0.2">
      <c r="F266" s="12"/>
      <c r="G266" s="12"/>
      <c r="H266" s="12"/>
      <c r="I266" s="12"/>
      <c r="J266" s="12"/>
      <c r="K266" s="12"/>
      <c r="L266" s="12"/>
    </row>
    <row r="267" spans="6:12" x14ac:dyDescent="0.2">
      <c r="F267" s="12"/>
      <c r="G267" s="12"/>
      <c r="H267" s="12"/>
      <c r="I267" s="12"/>
      <c r="J267" s="12"/>
      <c r="K267" s="12"/>
      <c r="L267" s="12"/>
    </row>
    <row r="268" spans="6:12" x14ac:dyDescent="0.2">
      <c r="F268" s="12"/>
      <c r="G268" s="12"/>
      <c r="H268" s="12"/>
      <c r="I268" s="12"/>
      <c r="J268" s="12"/>
      <c r="K268" s="12"/>
      <c r="L268" s="12"/>
    </row>
    <row r="269" spans="6:12" x14ac:dyDescent="0.2">
      <c r="F269" s="12"/>
      <c r="G269" s="12"/>
      <c r="H269" s="12"/>
      <c r="I269" s="12"/>
      <c r="J269" s="12"/>
      <c r="K269" s="12"/>
      <c r="L269" s="12"/>
    </row>
    <row r="270" spans="6:12" x14ac:dyDescent="0.2">
      <c r="F270" s="12"/>
      <c r="G270" s="12"/>
      <c r="H270" s="12"/>
      <c r="I270" s="12"/>
      <c r="J270" s="12"/>
      <c r="K270" s="12"/>
      <c r="L270" s="12"/>
    </row>
    <row r="271" spans="6:12" x14ac:dyDescent="0.2">
      <c r="F271" s="12"/>
      <c r="G271" s="12"/>
      <c r="H271" s="12"/>
      <c r="I271" s="12"/>
      <c r="J271" s="12"/>
      <c r="K271" s="12"/>
      <c r="L271" s="12"/>
    </row>
    <row r="272" spans="6:12" x14ac:dyDescent="0.2">
      <c r="F272" s="12"/>
      <c r="G272" s="12"/>
      <c r="H272" s="12"/>
      <c r="I272" s="12"/>
      <c r="J272" s="12"/>
      <c r="K272" s="12"/>
      <c r="L272" s="12"/>
    </row>
    <row r="273" spans="6:12" x14ac:dyDescent="0.2">
      <c r="F273" s="12"/>
      <c r="G273" s="12"/>
      <c r="H273" s="12"/>
      <c r="I273" s="12"/>
      <c r="J273" s="12"/>
      <c r="K273" s="12"/>
      <c r="L273" s="12"/>
    </row>
    <row r="274" spans="6:12" x14ac:dyDescent="0.2">
      <c r="F274" s="12"/>
      <c r="G274" s="12"/>
      <c r="H274" s="12"/>
      <c r="I274" s="12"/>
      <c r="J274" s="12"/>
      <c r="K274" s="12"/>
      <c r="L274" s="12"/>
    </row>
    <row r="275" spans="6:12" x14ac:dyDescent="0.2">
      <c r="F275" s="12"/>
      <c r="G275" s="12"/>
      <c r="H275" s="12"/>
      <c r="I275" s="12"/>
      <c r="J275" s="12"/>
      <c r="K275" s="12"/>
      <c r="L275" s="12"/>
    </row>
    <row r="276" spans="6:12" x14ac:dyDescent="0.2">
      <c r="F276" s="12"/>
      <c r="G276" s="12"/>
      <c r="H276" s="12"/>
      <c r="I276" s="12"/>
      <c r="J276" s="12"/>
      <c r="K276" s="12"/>
      <c r="L276" s="12"/>
    </row>
    <row r="277" spans="6:12" x14ac:dyDescent="0.2">
      <c r="F277" s="12"/>
      <c r="G277" s="12"/>
      <c r="H277" s="12"/>
      <c r="I277" s="12"/>
      <c r="J277" s="12"/>
      <c r="K277" s="12"/>
      <c r="L277" s="12"/>
    </row>
    <row r="278" spans="6:12" x14ac:dyDescent="0.2">
      <c r="F278" s="12"/>
      <c r="G278" s="12"/>
      <c r="H278" s="12"/>
      <c r="I278" s="12"/>
      <c r="J278" s="12"/>
      <c r="K278" s="12"/>
      <c r="L278" s="12"/>
    </row>
    <row r="279" spans="6:12" x14ac:dyDescent="0.2">
      <c r="F279" s="12"/>
      <c r="G279" s="12"/>
      <c r="H279" s="12"/>
      <c r="I279" s="12"/>
      <c r="J279" s="12"/>
      <c r="K279" s="12"/>
      <c r="L279" s="12"/>
    </row>
    <row r="280" spans="6:12" x14ac:dyDescent="0.2">
      <c r="F280" s="12"/>
      <c r="G280" s="12"/>
      <c r="H280" s="12"/>
      <c r="I280" s="12"/>
      <c r="J280" s="12"/>
      <c r="K280" s="12"/>
      <c r="L280" s="12"/>
    </row>
    <row r="281" spans="6:12" x14ac:dyDescent="0.2">
      <c r="F281" s="12"/>
      <c r="G281" s="12"/>
      <c r="H281" s="12"/>
      <c r="I281" s="12"/>
      <c r="J281" s="12"/>
      <c r="K281" s="12"/>
      <c r="L281" s="12"/>
    </row>
    <row r="282" spans="6:12" x14ac:dyDescent="0.2">
      <c r="F282" s="12"/>
      <c r="G282" s="12"/>
      <c r="H282" s="12"/>
      <c r="I282" s="12"/>
      <c r="J282" s="12"/>
      <c r="K282" s="12"/>
      <c r="L282" s="12"/>
    </row>
    <row r="283" spans="6:12" x14ac:dyDescent="0.2">
      <c r="F283" s="12"/>
      <c r="G283" s="12"/>
      <c r="H283" s="12"/>
      <c r="I283" s="12"/>
      <c r="J283" s="12"/>
      <c r="K283" s="12"/>
      <c r="L283" s="12"/>
    </row>
    <row r="284" spans="6:12" x14ac:dyDescent="0.2">
      <c r="F284" s="12"/>
      <c r="G284" s="12"/>
      <c r="H284" s="12"/>
      <c r="I284" s="12"/>
      <c r="J284" s="12"/>
      <c r="K284" s="12"/>
      <c r="L284" s="12"/>
    </row>
    <row r="285" spans="6:12" x14ac:dyDescent="0.2">
      <c r="F285" s="12"/>
      <c r="G285" s="12"/>
      <c r="H285" s="12"/>
      <c r="I285" s="12"/>
      <c r="J285" s="12"/>
      <c r="K285" s="12"/>
      <c r="L285" s="12"/>
    </row>
    <row r="286" spans="6:12" x14ac:dyDescent="0.2">
      <c r="F286" s="12"/>
      <c r="G286" s="12"/>
      <c r="H286" s="12"/>
      <c r="I286" s="12"/>
      <c r="J286" s="12"/>
      <c r="K286" s="12"/>
      <c r="L286" s="12"/>
    </row>
    <row r="287" spans="6:12" x14ac:dyDescent="0.2">
      <c r="F287" s="12"/>
      <c r="G287" s="12"/>
      <c r="H287" s="12"/>
      <c r="I287" s="12"/>
      <c r="J287" s="12"/>
      <c r="K287" s="12"/>
      <c r="L287" s="12"/>
    </row>
    <row r="288" spans="6:12" x14ac:dyDescent="0.2">
      <c r="F288" s="12"/>
      <c r="G288" s="12"/>
      <c r="H288" s="12"/>
      <c r="I288" s="12"/>
      <c r="J288" s="12"/>
      <c r="K288" s="12"/>
      <c r="L288" s="12"/>
    </row>
    <row r="289" spans="6:12" x14ac:dyDescent="0.2">
      <c r="F289" s="12"/>
      <c r="G289" s="12"/>
      <c r="H289" s="12"/>
      <c r="I289" s="12"/>
      <c r="J289" s="12"/>
      <c r="K289" s="12"/>
      <c r="L289" s="12"/>
    </row>
    <row r="290" spans="6:12" x14ac:dyDescent="0.2">
      <c r="F290" s="12"/>
      <c r="G290" s="12"/>
      <c r="H290" s="12"/>
      <c r="I290" s="12"/>
      <c r="J290" s="12"/>
      <c r="K290" s="12"/>
      <c r="L290" s="12"/>
    </row>
    <row r="291" spans="6:12" x14ac:dyDescent="0.2">
      <c r="F291" s="12"/>
      <c r="G291" s="12"/>
      <c r="H291" s="12"/>
      <c r="I291" s="12"/>
      <c r="J291" s="12"/>
      <c r="K291" s="12"/>
      <c r="L291" s="12"/>
    </row>
    <row r="292" spans="6:12" x14ac:dyDescent="0.2">
      <c r="F292" s="12"/>
      <c r="G292" s="12"/>
      <c r="H292" s="12"/>
      <c r="I292" s="12"/>
      <c r="J292" s="12"/>
      <c r="K292" s="12"/>
      <c r="L292" s="12"/>
    </row>
    <row r="293" spans="6:12" x14ac:dyDescent="0.2">
      <c r="F293" s="12"/>
      <c r="G293" s="12"/>
      <c r="H293" s="12"/>
      <c r="I293" s="12"/>
      <c r="J293" s="12"/>
      <c r="K293" s="12"/>
      <c r="L293" s="12"/>
    </row>
    <row r="294" spans="6:12" x14ac:dyDescent="0.2">
      <c r="F294" s="12"/>
      <c r="G294" s="12"/>
      <c r="H294" s="12"/>
      <c r="I294" s="12"/>
      <c r="J294" s="12"/>
      <c r="K294" s="12"/>
      <c r="L294" s="12"/>
    </row>
    <row r="295" spans="6:12" x14ac:dyDescent="0.2">
      <c r="F295" s="12"/>
      <c r="G295" s="12"/>
      <c r="H295" s="12"/>
      <c r="I295" s="12"/>
      <c r="J295" s="12"/>
      <c r="K295" s="12"/>
      <c r="L295" s="12"/>
    </row>
    <row r="296" spans="6:12" x14ac:dyDescent="0.2">
      <c r="F296" s="12"/>
      <c r="G296" s="12"/>
      <c r="H296" s="12"/>
      <c r="I296" s="12"/>
      <c r="J296" s="12"/>
      <c r="K296" s="12"/>
      <c r="L296" s="12"/>
    </row>
    <row r="297" spans="6:12" x14ac:dyDescent="0.2">
      <c r="F297" s="12"/>
      <c r="G297" s="12"/>
      <c r="H297" s="12"/>
      <c r="I297" s="12"/>
      <c r="J297" s="12"/>
      <c r="K297" s="12"/>
      <c r="L297" s="12"/>
    </row>
    <row r="298" spans="6:12" x14ac:dyDescent="0.2">
      <c r="F298" s="12"/>
      <c r="G298" s="12"/>
      <c r="H298" s="12"/>
      <c r="I298" s="12"/>
      <c r="J298" s="12"/>
      <c r="K298" s="12"/>
      <c r="L298" s="12"/>
    </row>
    <row r="299" spans="6:12" x14ac:dyDescent="0.2">
      <c r="F299" s="12"/>
      <c r="G299" s="12"/>
      <c r="H299" s="12"/>
      <c r="I299" s="12"/>
      <c r="J299" s="12"/>
      <c r="K299" s="12"/>
      <c r="L299" s="12"/>
    </row>
    <row r="300" spans="6:12" x14ac:dyDescent="0.2">
      <c r="F300" s="12"/>
      <c r="G300" s="12"/>
      <c r="H300" s="12"/>
      <c r="I300" s="12"/>
      <c r="J300" s="12"/>
      <c r="K300" s="12"/>
      <c r="L300" s="12"/>
    </row>
    <row r="301" spans="6:12" x14ac:dyDescent="0.2">
      <c r="F301" s="12"/>
      <c r="G301" s="12"/>
      <c r="H301" s="12"/>
      <c r="I301" s="12"/>
      <c r="J301" s="12"/>
      <c r="K301" s="12"/>
      <c r="L301" s="12"/>
    </row>
    <row r="302" spans="6:12" x14ac:dyDescent="0.2">
      <c r="F302" s="12"/>
      <c r="G302" s="12"/>
      <c r="H302" s="12"/>
      <c r="I302" s="12"/>
      <c r="J302" s="12"/>
      <c r="K302" s="12"/>
      <c r="L302" s="12"/>
    </row>
    <row r="303" spans="6:12" x14ac:dyDescent="0.2">
      <c r="F303" s="12"/>
      <c r="G303" s="12"/>
      <c r="H303" s="12"/>
      <c r="I303" s="12"/>
      <c r="J303" s="12"/>
      <c r="K303" s="12"/>
      <c r="L303" s="12"/>
    </row>
    <row r="304" spans="6:12" x14ac:dyDescent="0.2">
      <c r="F304" s="12"/>
      <c r="G304" s="12"/>
      <c r="H304" s="12"/>
      <c r="I304" s="12"/>
      <c r="J304" s="12"/>
      <c r="K304" s="12"/>
      <c r="L304" s="12"/>
    </row>
    <row r="305" spans="6:12" x14ac:dyDescent="0.2">
      <c r="F305" s="12"/>
      <c r="G305" s="12"/>
      <c r="H305" s="12"/>
      <c r="I305" s="12"/>
      <c r="J305" s="12"/>
      <c r="K305" s="12"/>
      <c r="L305" s="12"/>
    </row>
    <row r="306" spans="6:12" x14ac:dyDescent="0.2">
      <c r="F306" s="12"/>
      <c r="G306" s="12"/>
      <c r="H306" s="12"/>
      <c r="I306" s="12"/>
      <c r="J306" s="12"/>
      <c r="K306" s="12"/>
      <c r="L306" s="12"/>
    </row>
    <row r="307" spans="6:12" x14ac:dyDescent="0.2">
      <c r="F307" s="12"/>
      <c r="G307" s="12"/>
      <c r="H307" s="12"/>
      <c r="I307" s="12"/>
      <c r="J307" s="12"/>
      <c r="K307" s="12"/>
      <c r="L307" s="12"/>
    </row>
    <row r="308" spans="6:12" x14ac:dyDescent="0.2">
      <c r="F308" s="12"/>
      <c r="G308" s="12"/>
      <c r="H308" s="12"/>
      <c r="I308" s="12"/>
      <c r="J308" s="12"/>
      <c r="K308" s="12"/>
      <c r="L308" s="12"/>
    </row>
    <row r="309" spans="6:12" x14ac:dyDescent="0.2">
      <c r="F309" s="12"/>
      <c r="G309" s="12"/>
      <c r="H309" s="12"/>
      <c r="I309" s="12"/>
      <c r="J309" s="12"/>
      <c r="K309" s="12"/>
      <c r="L309" s="12"/>
    </row>
    <row r="310" spans="6:12" x14ac:dyDescent="0.2">
      <c r="F310" s="12"/>
      <c r="G310" s="12"/>
      <c r="H310" s="12"/>
      <c r="I310" s="12"/>
      <c r="J310" s="12"/>
      <c r="K310" s="12"/>
      <c r="L310" s="12"/>
    </row>
    <row r="311" spans="6:12" x14ac:dyDescent="0.2">
      <c r="F311" s="12"/>
      <c r="G311" s="12"/>
      <c r="H311" s="12"/>
      <c r="I311" s="12"/>
      <c r="J311" s="12"/>
      <c r="K311" s="12"/>
      <c r="L311" s="12"/>
    </row>
    <row r="312" spans="6:12" x14ac:dyDescent="0.2">
      <c r="F312" s="12"/>
      <c r="G312" s="12"/>
      <c r="H312" s="12"/>
      <c r="I312" s="12"/>
      <c r="J312" s="12"/>
      <c r="K312" s="12"/>
      <c r="L312" s="12"/>
    </row>
    <row r="313" spans="6:12" x14ac:dyDescent="0.2">
      <c r="F313" s="12"/>
      <c r="G313" s="12"/>
      <c r="H313" s="12"/>
      <c r="I313" s="12"/>
      <c r="J313" s="12"/>
      <c r="K313" s="12"/>
      <c r="L313" s="12"/>
    </row>
    <row r="314" spans="6:12" x14ac:dyDescent="0.2">
      <c r="F314" s="12"/>
      <c r="G314" s="12"/>
      <c r="H314" s="12"/>
      <c r="I314" s="12"/>
      <c r="J314" s="12"/>
      <c r="K314" s="12"/>
      <c r="L314" s="12"/>
    </row>
    <row r="315" spans="6:12" x14ac:dyDescent="0.2">
      <c r="F315" s="12"/>
      <c r="G315" s="12"/>
      <c r="H315" s="12"/>
      <c r="I315" s="12"/>
      <c r="J315" s="12"/>
      <c r="K315" s="12"/>
      <c r="L315" s="12"/>
    </row>
    <row r="316" spans="6:12" x14ac:dyDescent="0.2">
      <c r="F316" s="12"/>
      <c r="G316" s="12"/>
      <c r="H316" s="12"/>
      <c r="I316" s="12"/>
      <c r="J316" s="12"/>
      <c r="K316" s="12"/>
      <c r="L316" s="12"/>
    </row>
    <row r="317" spans="6:12" x14ac:dyDescent="0.2">
      <c r="F317" s="12"/>
      <c r="G317" s="12"/>
      <c r="H317" s="12"/>
      <c r="I317" s="12"/>
      <c r="J317" s="12"/>
      <c r="K317" s="12"/>
      <c r="L317" s="12"/>
    </row>
    <row r="318" spans="6:12" x14ac:dyDescent="0.2">
      <c r="F318" s="12"/>
      <c r="G318" s="12"/>
      <c r="H318" s="12"/>
      <c r="I318" s="12"/>
      <c r="J318" s="12"/>
      <c r="K318" s="12"/>
      <c r="L318" s="12"/>
    </row>
    <row r="319" spans="6:12" x14ac:dyDescent="0.2">
      <c r="F319" s="12"/>
      <c r="G319" s="12"/>
      <c r="H319" s="12"/>
      <c r="I319" s="12"/>
      <c r="J319" s="12"/>
      <c r="K319" s="12"/>
      <c r="L319" s="12"/>
    </row>
    <row r="320" spans="6:12" x14ac:dyDescent="0.2">
      <c r="F320" s="12"/>
      <c r="G320" s="12"/>
      <c r="H320" s="12"/>
      <c r="I320" s="12"/>
      <c r="J320" s="12"/>
      <c r="K320" s="12"/>
      <c r="L320" s="12"/>
    </row>
    <row r="321" spans="6:12" x14ac:dyDescent="0.2">
      <c r="F321" s="12"/>
      <c r="G321" s="12"/>
      <c r="H321" s="12"/>
      <c r="I321" s="12"/>
      <c r="J321" s="12"/>
      <c r="K321" s="12"/>
      <c r="L321" s="12"/>
    </row>
    <row r="322" spans="6:12" x14ac:dyDescent="0.2">
      <c r="F322" s="12"/>
      <c r="G322" s="12"/>
      <c r="H322" s="12"/>
      <c r="I322" s="12"/>
      <c r="J322" s="12"/>
      <c r="K322" s="12"/>
      <c r="L322" s="12"/>
    </row>
    <row r="323" spans="6:12" x14ac:dyDescent="0.2">
      <c r="F323" s="12"/>
      <c r="G323" s="12"/>
      <c r="H323" s="12"/>
      <c r="I323" s="12"/>
      <c r="J323" s="12"/>
      <c r="K323" s="12"/>
      <c r="L323" s="12"/>
    </row>
    <row r="324" spans="6:12" x14ac:dyDescent="0.2">
      <c r="F324" s="12"/>
      <c r="G324" s="12"/>
      <c r="H324" s="12"/>
      <c r="I324" s="12"/>
      <c r="J324" s="12"/>
      <c r="K324" s="12"/>
      <c r="L324" s="12"/>
    </row>
    <row r="325" spans="6:12" x14ac:dyDescent="0.2">
      <c r="F325" s="12"/>
      <c r="G325" s="12"/>
      <c r="H325" s="12"/>
      <c r="I325" s="12"/>
      <c r="J325" s="12"/>
      <c r="K325" s="12"/>
      <c r="L325" s="12"/>
    </row>
    <row r="326" spans="6:12" x14ac:dyDescent="0.2">
      <c r="F326" s="12"/>
      <c r="G326" s="12"/>
      <c r="H326" s="12"/>
      <c r="I326" s="12"/>
      <c r="J326" s="12"/>
      <c r="K326" s="12"/>
      <c r="L326" s="12"/>
    </row>
    <row r="327" spans="6:12" x14ac:dyDescent="0.2">
      <c r="F327" s="12"/>
      <c r="G327" s="12"/>
      <c r="H327" s="12"/>
      <c r="I327" s="12"/>
      <c r="J327" s="12"/>
      <c r="K327" s="12"/>
      <c r="L327" s="12"/>
    </row>
    <row r="328" spans="6:12" x14ac:dyDescent="0.2">
      <c r="F328" s="12"/>
      <c r="G328" s="12"/>
      <c r="H328" s="12"/>
      <c r="I328" s="12"/>
      <c r="J328" s="12"/>
      <c r="K328" s="12"/>
      <c r="L328" s="12"/>
    </row>
    <row r="329" spans="6:12" x14ac:dyDescent="0.2">
      <c r="F329" s="12"/>
      <c r="G329" s="12"/>
      <c r="H329" s="12"/>
      <c r="I329" s="12"/>
      <c r="J329" s="12"/>
      <c r="K329" s="12"/>
      <c r="L329" s="12"/>
    </row>
    <row r="330" spans="6:12" x14ac:dyDescent="0.2">
      <c r="F330" s="12"/>
      <c r="G330" s="12"/>
      <c r="H330" s="12"/>
      <c r="I330" s="12"/>
      <c r="J330" s="12"/>
      <c r="K330" s="12"/>
      <c r="L330" s="12"/>
    </row>
    <row r="331" spans="6:12" x14ac:dyDescent="0.2">
      <c r="F331" s="12"/>
      <c r="G331" s="12"/>
      <c r="H331" s="12"/>
      <c r="I331" s="12"/>
      <c r="J331" s="12"/>
      <c r="K331" s="12"/>
      <c r="L331" s="12"/>
    </row>
    <row r="332" spans="6:12" x14ac:dyDescent="0.2">
      <c r="F332" s="12"/>
      <c r="G332" s="12"/>
      <c r="H332" s="12"/>
      <c r="I332" s="12"/>
      <c r="J332" s="12"/>
      <c r="K332" s="12"/>
      <c r="L332" s="12"/>
    </row>
    <row r="333" spans="6:12" x14ac:dyDescent="0.2">
      <c r="F333" s="12"/>
      <c r="G333" s="12"/>
      <c r="H333" s="12"/>
      <c r="I333" s="12"/>
      <c r="J333" s="12"/>
      <c r="K333" s="12"/>
      <c r="L333" s="12"/>
    </row>
    <row r="334" spans="6:12" x14ac:dyDescent="0.2">
      <c r="F334" s="12"/>
      <c r="G334" s="12"/>
      <c r="H334" s="12"/>
      <c r="I334" s="12"/>
      <c r="J334" s="12"/>
      <c r="K334" s="12"/>
      <c r="L334" s="12"/>
    </row>
    <row r="335" spans="6:12" x14ac:dyDescent="0.2">
      <c r="F335" s="12"/>
      <c r="G335" s="12"/>
      <c r="H335" s="12"/>
      <c r="I335" s="12"/>
      <c r="J335" s="12"/>
      <c r="K335" s="12"/>
      <c r="L335" s="12"/>
    </row>
    <row r="336" spans="6:12" x14ac:dyDescent="0.2">
      <c r="F336" s="12"/>
      <c r="G336" s="12"/>
      <c r="H336" s="12"/>
      <c r="I336" s="12"/>
      <c r="J336" s="12"/>
      <c r="K336" s="12"/>
      <c r="L336" s="12"/>
    </row>
    <row r="337" spans="6:12" x14ac:dyDescent="0.2">
      <c r="F337" s="12"/>
      <c r="G337" s="12"/>
      <c r="H337" s="12"/>
      <c r="I337" s="12"/>
      <c r="J337" s="12"/>
      <c r="K337" s="12"/>
      <c r="L337" s="12"/>
    </row>
    <row r="338" spans="6:12" x14ac:dyDescent="0.2">
      <c r="F338" s="12"/>
      <c r="G338" s="12"/>
      <c r="H338" s="12"/>
      <c r="I338" s="12"/>
      <c r="J338" s="12"/>
      <c r="K338" s="12"/>
      <c r="L338" s="12"/>
    </row>
    <row r="339" spans="6:12" x14ac:dyDescent="0.2">
      <c r="F339" s="12"/>
      <c r="G339" s="12"/>
      <c r="H339" s="12"/>
      <c r="I339" s="12"/>
      <c r="J339" s="12"/>
      <c r="K339" s="12"/>
      <c r="L339" s="12"/>
    </row>
    <row r="340" spans="6:12" x14ac:dyDescent="0.2">
      <c r="F340" s="12"/>
      <c r="G340" s="12"/>
      <c r="H340" s="12"/>
      <c r="I340" s="12"/>
      <c r="J340" s="12"/>
      <c r="K340" s="12"/>
      <c r="L340" s="12"/>
    </row>
    <row r="341" spans="6:12" x14ac:dyDescent="0.2">
      <c r="F341" s="12"/>
      <c r="G341" s="12"/>
      <c r="H341" s="12"/>
      <c r="I341" s="12"/>
      <c r="J341" s="12"/>
      <c r="K341" s="12"/>
      <c r="L341" s="12"/>
    </row>
    <row r="342" spans="6:12" x14ac:dyDescent="0.2">
      <c r="F342" s="12"/>
      <c r="G342" s="12"/>
      <c r="H342" s="12"/>
      <c r="I342" s="12"/>
      <c r="J342" s="12"/>
      <c r="K342" s="12"/>
      <c r="L342" s="12"/>
    </row>
    <row r="343" spans="6:12" x14ac:dyDescent="0.2">
      <c r="F343" s="12"/>
      <c r="G343" s="12"/>
      <c r="H343" s="12"/>
      <c r="I343" s="12"/>
      <c r="J343" s="12"/>
      <c r="K343" s="12"/>
      <c r="L343" s="12"/>
    </row>
    <row r="344" spans="6:12" x14ac:dyDescent="0.2">
      <c r="F344" s="12"/>
      <c r="G344" s="12"/>
      <c r="H344" s="12"/>
      <c r="I344" s="12"/>
      <c r="J344" s="12"/>
      <c r="K344" s="12"/>
      <c r="L344" s="12"/>
    </row>
    <row r="345" spans="6:12" x14ac:dyDescent="0.2">
      <c r="F345" s="12"/>
      <c r="G345" s="12"/>
      <c r="H345" s="12"/>
      <c r="I345" s="12"/>
      <c r="J345" s="12"/>
      <c r="K345" s="12"/>
      <c r="L345" s="12"/>
    </row>
    <row r="346" spans="6:12" x14ac:dyDescent="0.2">
      <c r="F346" s="12"/>
      <c r="G346" s="12"/>
      <c r="H346" s="12"/>
      <c r="I346" s="12"/>
      <c r="J346" s="12"/>
      <c r="K346" s="12"/>
      <c r="L346" s="12"/>
    </row>
    <row r="347" spans="6:12" x14ac:dyDescent="0.2">
      <c r="F347" s="12"/>
      <c r="G347" s="12"/>
      <c r="H347" s="12"/>
      <c r="I347" s="12"/>
      <c r="J347" s="12"/>
      <c r="K347" s="12"/>
      <c r="L347" s="12"/>
    </row>
    <row r="348" spans="6:12" x14ac:dyDescent="0.2">
      <c r="F348" s="12"/>
      <c r="G348" s="12"/>
      <c r="H348" s="12"/>
      <c r="I348" s="12"/>
      <c r="J348" s="12"/>
      <c r="K348" s="12"/>
      <c r="L348" s="12"/>
    </row>
    <row r="349" spans="6:12" x14ac:dyDescent="0.2">
      <c r="F349" s="12"/>
      <c r="G349" s="12"/>
      <c r="H349" s="12"/>
      <c r="I349" s="12"/>
      <c r="J349" s="12"/>
      <c r="K349" s="12"/>
      <c r="L349" s="12"/>
    </row>
    <row r="350" spans="6:12" x14ac:dyDescent="0.2">
      <c r="F350" s="12"/>
      <c r="G350" s="12"/>
      <c r="H350" s="12"/>
      <c r="I350" s="12"/>
      <c r="J350" s="12"/>
      <c r="K350" s="12"/>
      <c r="L350" s="12"/>
    </row>
    <row r="351" spans="6:12" x14ac:dyDescent="0.2">
      <c r="F351" s="12"/>
      <c r="G351" s="12"/>
      <c r="H351" s="12"/>
      <c r="I351" s="12"/>
      <c r="J351" s="12"/>
      <c r="K351" s="12"/>
      <c r="L351" s="12"/>
    </row>
    <row r="352" spans="6:12" x14ac:dyDescent="0.2">
      <c r="F352" s="12"/>
      <c r="G352" s="12"/>
      <c r="H352" s="12"/>
      <c r="I352" s="12"/>
      <c r="J352" s="12"/>
      <c r="K352" s="12"/>
      <c r="L352" s="12"/>
    </row>
    <row r="353" spans="6:12" x14ac:dyDescent="0.2">
      <c r="F353" s="12"/>
      <c r="G353" s="12"/>
      <c r="H353" s="12"/>
      <c r="I353" s="12"/>
      <c r="J353" s="12"/>
      <c r="K353" s="12"/>
      <c r="L353" s="12"/>
    </row>
    <row r="354" spans="6:12" x14ac:dyDescent="0.2">
      <c r="F354" s="12"/>
      <c r="G354" s="12"/>
      <c r="H354" s="12"/>
      <c r="I354" s="12"/>
      <c r="J354" s="12"/>
      <c r="K354" s="12"/>
      <c r="L354" s="12"/>
    </row>
    <row r="355" spans="6:12" x14ac:dyDescent="0.2">
      <c r="F355" s="12"/>
      <c r="G355" s="12"/>
      <c r="H355" s="12"/>
      <c r="I355" s="12"/>
      <c r="J355" s="12"/>
      <c r="K355" s="12"/>
      <c r="L355" s="12"/>
    </row>
    <row r="356" spans="6:12" x14ac:dyDescent="0.2">
      <c r="F356" s="12"/>
      <c r="G356" s="12"/>
      <c r="H356" s="12"/>
      <c r="I356" s="12"/>
      <c r="J356" s="12"/>
      <c r="K356" s="12"/>
      <c r="L356" s="12"/>
    </row>
    <row r="357" spans="6:12" x14ac:dyDescent="0.2">
      <c r="F357" s="12"/>
      <c r="G357" s="12"/>
      <c r="H357" s="12"/>
      <c r="I357" s="12"/>
      <c r="J357" s="12"/>
      <c r="K357" s="12"/>
      <c r="L357" s="12"/>
    </row>
    <row r="358" spans="6:12" x14ac:dyDescent="0.2">
      <c r="F358" s="12"/>
      <c r="G358" s="12"/>
      <c r="H358" s="12"/>
      <c r="I358" s="12"/>
      <c r="J358" s="12"/>
      <c r="K358" s="12"/>
      <c r="L358" s="12"/>
    </row>
    <row r="359" spans="6:12" x14ac:dyDescent="0.2">
      <c r="F359" s="12"/>
      <c r="G359" s="12"/>
      <c r="H359" s="12"/>
      <c r="I359" s="12"/>
      <c r="J359" s="12"/>
      <c r="K359" s="12"/>
      <c r="L359" s="12"/>
    </row>
    <row r="360" spans="6:12" x14ac:dyDescent="0.2">
      <c r="F360" s="12"/>
      <c r="G360" s="12"/>
      <c r="H360" s="12"/>
      <c r="I360" s="12"/>
      <c r="J360" s="12"/>
      <c r="K360" s="12"/>
      <c r="L360" s="12"/>
    </row>
    <row r="361" spans="6:12" x14ac:dyDescent="0.2">
      <c r="F361" s="12"/>
      <c r="G361" s="12"/>
      <c r="H361" s="12"/>
      <c r="I361" s="12"/>
      <c r="J361" s="12"/>
      <c r="K361" s="12"/>
      <c r="L361" s="12"/>
    </row>
    <row r="362" spans="6:12" x14ac:dyDescent="0.2">
      <c r="F362" s="12"/>
      <c r="G362" s="12"/>
      <c r="H362" s="12"/>
      <c r="I362" s="12"/>
      <c r="J362" s="12"/>
      <c r="K362" s="12"/>
      <c r="L362" s="12"/>
    </row>
    <row r="363" spans="6:12" x14ac:dyDescent="0.2">
      <c r="F363" s="12"/>
      <c r="G363" s="12"/>
      <c r="H363" s="12"/>
      <c r="I363" s="12"/>
      <c r="J363" s="12"/>
      <c r="K363" s="12"/>
      <c r="L363" s="12"/>
    </row>
    <row r="364" spans="6:12" x14ac:dyDescent="0.2">
      <c r="F364" s="12"/>
      <c r="G364" s="12"/>
      <c r="H364" s="12"/>
      <c r="I364" s="12"/>
      <c r="J364" s="12"/>
      <c r="K364" s="12"/>
      <c r="L364" s="12"/>
    </row>
    <row r="365" spans="6:12" x14ac:dyDescent="0.2">
      <c r="F365" s="12"/>
      <c r="G365" s="12"/>
      <c r="H365" s="12"/>
      <c r="I365" s="12"/>
      <c r="J365" s="12"/>
      <c r="K365" s="12"/>
      <c r="L365" s="12"/>
    </row>
    <row r="366" spans="6:12" x14ac:dyDescent="0.2">
      <c r="F366" s="12"/>
      <c r="G366" s="12"/>
      <c r="H366" s="12"/>
      <c r="I366" s="12"/>
      <c r="J366" s="12"/>
      <c r="K366" s="12"/>
      <c r="L366" s="12"/>
    </row>
    <row r="367" spans="6:12" x14ac:dyDescent="0.2">
      <c r="F367" s="12"/>
      <c r="G367" s="12"/>
      <c r="H367" s="12"/>
      <c r="I367" s="12"/>
      <c r="J367" s="12"/>
      <c r="K367" s="12"/>
      <c r="L367" s="12"/>
    </row>
    <row r="368" spans="6:12" x14ac:dyDescent="0.2">
      <c r="F368" s="12"/>
      <c r="G368" s="12"/>
      <c r="H368" s="12"/>
      <c r="I368" s="12"/>
      <c r="J368" s="12"/>
      <c r="K368" s="12"/>
      <c r="L368" s="12"/>
    </row>
    <row r="369" spans="6:12" x14ac:dyDescent="0.2">
      <c r="F369" s="12"/>
      <c r="G369" s="12"/>
      <c r="H369" s="12"/>
      <c r="I369" s="12"/>
      <c r="J369" s="12"/>
      <c r="K369" s="12"/>
      <c r="L369" s="12"/>
    </row>
    <row r="370" spans="6:12" x14ac:dyDescent="0.2">
      <c r="F370" s="12"/>
      <c r="G370" s="12"/>
      <c r="H370" s="12"/>
      <c r="I370" s="12"/>
      <c r="J370" s="12"/>
      <c r="K370" s="12"/>
      <c r="L370" s="12"/>
    </row>
    <row r="371" spans="6:12" x14ac:dyDescent="0.2">
      <c r="F371" s="12"/>
      <c r="G371" s="12"/>
      <c r="H371" s="12"/>
      <c r="I371" s="12"/>
      <c r="J371" s="12"/>
      <c r="K371" s="12"/>
      <c r="L371" s="12"/>
    </row>
    <row r="372" spans="6:12" x14ac:dyDescent="0.2">
      <c r="F372" s="12"/>
      <c r="G372" s="12"/>
      <c r="H372" s="12"/>
      <c r="I372" s="12"/>
      <c r="J372" s="12"/>
      <c r="K372" s="12"/>
      <c r="L372" s="12"/>
    </row>
    <row r="373" spans="6:12" x14ac:dyDescent="0.2">
      <c r="F373" s="12"/>
      <c r="G373" s="12"/>
      <c r="H373" s="12"/>
      <c r="I373" s="12"/>
      <c r="J373" s="12"/>
      <c r="K373" s="12"/>
      <c r="L373" s="12"/>
    </row>
    <row r="374" spans="6:12" x14ac:dyDescent="0.2">
      <c r="F374" s="12"/>
      <c r="G374" s="12"/>
      <c r="H374" s="12"/>
      <c r="I374" s="12"/>
      <c r="J374" s="12"/>
      <c r="K374" s="12"/>
      <c r="L374" s="12"/>
    </row>
    <row r="375" spans="6:12" x14ac:dyDescent="0.2">
      <c r="F375" s="12"/>
      <c r="G375" s="12"/>
      <c r="H375" s="12"/>
      <c r="I375" s="12"/>
      <c r="J375" s="12"/>
      <c r="K375" s="12"/>
      <c r="L375" s="12"/>
    </row>
    <row r="376" spans="6:12" x14ac:dyDescent="0.2">
      <c r="F376" s="12"/>
      <c r="G376" s="12"/>
      <c r="H376" s="12"/>
      <c r="I376" s="12"/>
      <c r="J376" s="12"/>
      <c r="K376" s="12"/>
      <c r="L376" s="12"/>
    </row>
    <row r="377" spans="6:12" x14ac:dyDescent="0.2">
      <c r="F377" s="12"/>
      <c r="G377" s="12"/>
      <c r="H377" s="12"/>
      <c r="I377" s="12"/>
      <c r="J377" s="12"/>
      <c r="K377" s="12"/>
      <c r="L377" s="12"/>
    </row>
    <row r="378" spans="6:12" x14ac:dyDescent="0.2">
      <c r="F378" s="12"/>
      <c r="G378" s="12"/>
      <c r="H378" s="12"/>
      <c r="I378" s="12"/>
      <c r="J378" s="12"/>
      <c r="K378" s="12"/>
      <c r="L378" s="12"/>
    </row>
    <row r="379" spans="6:12" x14ac:dyDescent="0.2">
      <c r="F379" s="12"/>
      <c r="G379" s="12"/>
      <c r="H379" s="12"/>
      <c r="I379" s="12"/>
      <c r="J379" s="12"/>
      <c r="K379" s="12"/>
      <c r="L379" s="12"/>
    </row>
    <row r="380" spans="6:12" x14ac:dyDescent="0.2">
      <c r="F380" s="12"/>
      <c r="G380" s="12"/>
      <c r="H380" s="12"/>
      <c r="I380" s="12"/>
      <c r="J380" s="12"/>
      <c r="K380" s="12"/>
      <c r="L380" s="12"/>
    </row>
    <row r="381" spans="6:12" x14ac:dyDescent="0.2">
      <c r="F381" s="12"/>
      <c r="G381" s="12"/>
      <c r="H381" s="12"/>
      <c r="I381" s="12"/>
      <c r="J381" s="12"/>
      <c r="K381" s="12"/>
      <c r="L381" s="12"/>
    </row>
    <row r="382" spans="6:12" x14ac:dyDescent="0.2">
      <c r="F382" s="12"/>
      <c r="G382" s="12"/>
      <c r="H382" s="12"/>
      <c r="I382" s="12"/>
      <c r="J382" s="12"/>
      <c r="K382" s="12"/>
      <c r="L382" s="12"/>
    </row>
    <row r="383" spans="6:12" x14ac:dyDescent="0.2">
      <c r="F383" s="12"/>
      <c r="G383" s="12"/>
      <c r="H383" s="12"/>
      <c r="I383" s="12"/>
      <c r="J383" s="12"/>
      <c r="K383" s="12"/>
      <c r="L383" s="12"/>
    </row>
    <row r="384" spans="6:12" x14ac:dyDescent="0.2">
      <c r="F384" s="12"/>
      <c r="G384" s="12"/>
      <c r="H384" s="12"/>
      <c r="I384" s="12"/>
      <c r="J384" s="12"/>
      <c r="K384" s="12"/>
      <c r="L384" s="12"/>
    </row>
    <row r="385" spans="6:12" x14ac:dyDescent="0.2">
      <c r="F385" s="12"/>
      <c r="G385" s="12"/>
      <c r="H385" s="12"/>
      <c r="I385" s="12"/>
      <c r="J385" s="12"/>
      <c r="K385" s="12"/>
      <c r="L385" s="12"/>
    </row>
    <row r="386" spans="6:12" x14ac:dyDescent="0.2">
      <c r="F386" s="12"/>
      <c r="G386" s="12"/>
      <c r="H386" s="12"/>
      <c r="I386" s="12"/>
      <c r="J386" s="12"/>
      <c r="K386" s="12"/>
      <c r="L386" s="12"/>
    </row>
    <row r="387" spans="6:12" x14ac:dyDescent="0.2">
      <c r="F387" s="12"/>
      <c r="G387" s="12"/>
      <c r="H387" s="12"/>
      <c r="I387" s="12"/>
      <c r="J387" s="12"/>
      <c r="K387" s="12"/>
      <c r="L387" s="12"/>
    </row>
    <row r="388" spans="6:12" x14ac:dyDescent="0.2">
      <c r="F388" s="12"/>
      <c r="G388" s="12"/>
      <c r="H388" s="12"/>
      <c r="I388" s="12"/>
      <c r="J388" s="12"/>
      <c r="K388" s="12"/>
      <c r="L388" s="12"/>
    </row>
    <row r="389" spans="6:12" x14ac:dyDescent="0.2">
      <c r="F389" s="12"/>
      <c r="G389" s="12"/>
      <c r="H389" s="12"/>
      <c r="I389" s="12"/>
      <c r="J389" s="12"/>
      <c r="K389" s="12"/>
      <c r="L389" s="12"/>
    </row>
    <row r="390" spans="6:12" x14ac:dyDescent="0.2">
      <c r="F390" s="12"/>
      <c r="G390" s="12"/>
      <c r="H390" s="12"/>
      <c r="I390" s="12"/>
      <c r="J390" s="12"/>
      <c r="K390" s="12"/>
      <c r="L390" s="12"/>
    </row>
    <row r="391" spans="6:12" x14ac:dyDescent="0.2">
      <c r="F391" s="12"/>
      <c r="G391" s="12"/>
      <c r="H391" s="12"/>
      <c r="I391" s="12"/>
      <c r="J391" s="12"/>
      <c r="K391" s="12"/>
      <c r="L391" s="12"/>
    </row>
    <row r="392" spans="6:12" x14ac:dyDescent="0.2">
      <c r="F392" s="12"/>
      <c r="G392" s="12"/>
      <c r="H392" s="12"/>
      <c r="I392" s="12"/>
      <c r="J392" s="12"/>
      <c r="K392" s="12"/>
      <c r="L392" s="12"/>
    </row>
    <row r="393" spans="6:12" x14ac:dyDescent="0.2">
      <c r="F393" s="12"/>
      <c r="G393" s="12"/>
      <c r="H393" s="12"/>
      <c r="I393" s="12"/>
      <c r="J393" s="12"/>
      <c r="K393" s="12"/>
      <c r="L393" s="12"/>
    </row>
    <row r="394" spans="6:12" x14ac:dyDescent="0.2">
      <c r="F394" s="12"/>
      <c r="G394" s="12"/>
      <c r="H394" s="12"/>
      <c r="I394" s="12"/>
      <c r="J394" s="12"/>
      <c r="K394" s="12"/>
      <c r="L394" s="12"/>
    </row>
    <row r="395" spans="6:12" x14ac:dyDescent="0.2">
      <c r="F395" s="12"/>
      <c r="G395" s="12"/>
      <c r="H395" s="12"/>
      <c r="I395" s="12"/>
      <c r="J395" s="12"/>
      <c r="K395" s="12"/>
      <c r="L395" s="12"/>
    </row>
    <row r="396" spans="6:12" x14ac:dyDescent="0.2">
      <c r="F396" s="12"/>
      <c r="G396" s="12"/>
      <c r="H396" s="12"/>
      <c r="I396" s="12"/>
      <c r="J396" s="12"/>
      <c r="K396" s="12"/>
      <c r="L396" s="12"/>
    </row>
    <row r="397" spans="6:12" x14ac:dyDescent="0.2">
      <c r="F397" s="12"/>
      <c r="G397" s="12"/>
      <c r="H397" s="12"/>
      <c r="I397" s="12"/>
      <c r="J397" s="12"/>
      <c r="K397" s="12"/>
      <c r="L397" s="12"/>
    </row>
    <row r="398" spans="6:12" x14ac:dyDescent="0.2">
      <c r="F398" s="12"/>
      <c r="G398" s="12"/>
      <c r="H398" s="12"/>
      <c r="I398" s="12"/>
      <c r="J398" s="12"/>
      <c r="K398" s="12"/>
      <c r="L398" s="12"/>
    </row>
    <row r="399" spans="6:12" x14ac:dyDescent="0.2">
      <c r="F399" s="12"/>
      <c r="G399" s="12"/>
      <c r="H399" s="12"/>
      <c r="I399" s="12"/>
      <c r="J399" s="12"/>
      <c r="K399" s="12"/>
      <c r="L399" s="12"/>
    </row>
    <row r="400" spans="6:12" x14ac:dyDescent="0.2">
      <c r="F400" s="12"/>
      <c r="G400" s="12"/>
      <c r="H400" s="12"/>
      <c r="I400" s="12"/>
      <c r="J400" s="12"/>
      <c r="K400" s="12"/>
      <c r="L400" s="12"/>
    </row>
    <row r="401" spans="6:12" x14ac:dyDescent="0.2">
      <c r="F401" s="12"/>
      <c r="G401" s="12"/>
      <c r="H401" s="12"/>
      <c r="I401" s="12"/>
      <c r="J401" s="12"/>
      <c r="K401" s="12"/>
      <c r="L401" s="12"/>
    </row>
    <row r="402" spans="6:12" x14ac:dyDescent="0.2">
      <c r="F402" s="12"/>
      <c r="G402" s="12"/>
      <c r="H402" s="12"/>
      <c r="I402" s="12"/>
      <c r="J402" s="12"/>
      <c r="K402" s="12"/>
      <c r="L402" s="12"/>
    </row>
    <row r="403" spans="6:12" x14ac:dyDescent="0.2">
      <c r="F403" s="12"/>
      <c r="G403" s="12"/>
      <c r="H403" s="12"/>
      <c r="I403" s="12"/>
      <c r="J403" s="12"/>
      <c r="K403" s="12"/>
      <c r="L403" s="12"/>
    </row>
    <row r="404" spans="6:12" x14ac:dyDescent="0.2">
      <c r="F404" s="12"/>
      <c r="G404" s="12"/>
      <c r="H404" s="12"/>
      <c r="I404" s="12"/>
      <c r="J404" s="12"/>
      <c r="K404" s="12"/>
      <c r="L404" s="12"/>
    </row>
    <row r="405" spans="6:12" x14ac:dyDescent="0.2">
      <c r="F405" s="12"/>
      <c r="G405" s="12"/>
      <c r="H405" s="12"/>
      <c r="I405" s="12"/>
      <c r="J405" s="12"/>
      <c r="K405" s="12"/>
      <c r="L405" s="12"/>
    </row>
    <row r="406" spans="6:12" x14ac:dyDescent="0.2">
      <c r="F406" s="12"/>
      <c r="G406" s="12"/>
      <c r="H406" s="12"/>
      <c r="I406" s="12"/>
      <c r="J406" s="12"/>
      <c r="K406" s="12"/>
      <c r="L406" s="12"/>
    </row>
    <row r="407" spans="6:12" x14ac:dyDescent="0.2">
      <c r="F407" s="12"/>
      <c r="G407" s="12"/>
      <c r="H407" s="12"/>
      <c r="I407" s="12"/>
      <c r="J407" s="12"/>
      <c r="K407" s="12"/>
      <c r="L407" s="12"/>
    </row>
    <row r="408" spans="6:12" x14ac:dyDescent="0.2">
      <c r="F408" s="12"/>
      <c r="G408" s="12"/>
      <c r="H408" s="12"/>
      <c r="I408" s="12"/>
      <c r="J408" s="12"/>
      <c r="K408" s="12"/>
      <c r="L408" s="12"/>
    </row>
    <row r="409" spans="6:12" x14ac:dyDescent="0.2">
      <c r="F409" s="12"/>
      <c r="G409" s="12"/>
      <c r="H409" s="12"/>
      <c r="I409" s="12"/>
      <c r="J409" s="12"/>
      <c r="K409" s="12"/>
      <c r="L409" s="12"/>
    </row>
    <row r="410" spans="6:12" x14ac:dyDescent="0.2">
      <c r="F410" s="12"/>
      <c r="G410" s="12"/>
      <c r="H410" s="12"/>
      <c r="I410" s="12"/>
      <c r="J410" s="12"/>
      <c r="K410" s="12"/>
      <c r="L410" s="12"/>
    </row>
    <row r="411" spans="6:12" x14ac:dyDescent="0.2">
      <c r="F411" s="12"/>
      <c r="G411" s="12"/>
      <c r="H411" s="12"/>
      <c r="I411" s="12"/>
      <c r="J411" s="12"/>
      <c r="K411" s="12"/>
      <c r="L411" s="12"/>
    </row>
    <row r="412" spans="6:12" x14ac:dyDescent="0.2">
      <c r="F412" s="12"/>
      <c r="G412" s="12"/>
      <c r="H412" s="12"/>
      <c r="I412" s="12"/>
      <c r="J412" s="12"/>
      <c r="K412" s="12"/>
      <c r="L412" s="12"/>
    </row>
    <row r="413" spans="6:12" x14ac:dyDescent="0.2">
      <c r="F413" s="12"/>
      <c r="G413" s="12"/>
      <c r="H413" s="12"/>
      <c r="I413" s="12"/>
      <c r="J413" s="12"/>
      <c r="K413" s="12"/>
      <c r="L413" s="12"/>
    </row>
    <row r="414" spans="6:12" x14ac:dyDescent="0.2">
      <c r="F414" s="12"/>
      <c r="G414" s="12"/>
      <c r="H414" s="12"/>
      <c r="I414" s="12"/>
      <c r="J414" s="12"/>
      <c r="K414" s="12"/>
      <c r="L414" s="12"/>
    </row>
    <row r="415" spans="6:12" x14ac:dyDescent="0.2">
      <c r="F415" s="12"/>
      <c r="G415" s="12"/>
      <c r="H415" s="12"/>
      <c r="I415" s="12"/>
      <c r="J415" s="12"/>
      <c r="K415" s="12"/>
      <c r="L415" s="12"/>
    </row>
    <row r="416" spans="6:12" x14ac:dyDescent="0.2">
      <c r="F416" s="12"/>
      <c r="G416" s="12"/>
      <c r="H416" s="12"/>
      <c r="I416" s="12"/>
      <c r="J416" s="12"/>
      <c r="K416" s="12"/>
      <c r="L416" s="12"/>
    </row>
    <row r="417" spans="6:12" x14ac:dyDescent="0.2">
      <c r="F417" s="12"/>
      <c r="G417" s="12"/>
      <c r="H417" s="12"/>
      <c r="I417" s="12"/>
      <c r="J417" s="12"/>
      <c r="K417" s="12"/>
      <c r="L417" s="12"/>
    </row>
    <row r="418" spans="6:12" x14ac:dyDescent="0.2">
      <c r="F418" s="12"/>
      <c r="G418" s="12"/>
      <c r="H418" s="12"/>
      <c r="I418" s="12"/>
      <c r="J418" s="12"/>
      <c r="K418" s="12"/>
      <c r="L418" s="12"/>
    </row>
    <row r="419" spans="6:12" x14ac:dyDescent="0.2">
      <c r="F419" s="12"/>
      <c r="G419" s="12"/>
      <c r="H419" s="12"/>
      <c r="I419" s="12"/>
      <c r="J419" s="12"/>
      <c r="K419" s="12"/>
      <c r="L419" s="12"/>
    </row>
    <row r="420" spans="6:12" x14ac:dyDescent="0.2">
      <c r="F420" s="12"/>
      <c r="G420" s="12"/>
      <c r="H420" s="12"/>
      <c r="I420" s="12"/>
      <c r="J420" s="12"/>
      <c r="K420" s="12"/>
      <c r="L420" s="12"/>
    </row>
    <row r="421" spans="6:12" x14ac:dyDescent="0.2">
      <c r="F421" s="12"/>
      <c r="G421" s="12"/>
      <c r="H421" s="12"/>
      <c r="I421" s="12"/>
      <c r="J421" s="12"/>
      <c r="K421" s="12"/>
      <c r="L421" s="12"/>
    </row>
    <row r="422" spans="6:12" x14ac:dyDescent="0.2">
      <c r="F422" s="12"/>
      <c r="G422" s="12"/>
      <c r="H422" s="12"/>
      <c r="I422" s="12"/>
      <c r="J422" s="12"/>
      <c r="K422" s="12"/>
      <c r="L422" s="12"/>
    </row>
    <row r="423" spans="6:12" x14ac:dyDescent="0.2">
      <c r="F423" s="12"/>
      <c r="G423" s="12"/>
      <c r="H423" s="12"/>
      <c r="I423" s="12"/>
      <c r="J423" s="12"/>
      <c r="K423" s="12"/>
      <c r="L423" s="12"/>
    </row>
    <row r="424" spans="6:12" x14ac:dyDescent="0.2">
      <c r="F424" s="12"/>
      <c r="G424" s="12"/>
      <c r="H424" s="12"/>
      <c r="I424" s="12"/>
      <c r="J424" s="12"/>
      <c r="K424" s="12"/>
      <c r="L424" s="12"/>
    </row>
    <row r="425" spans="6:12" x14ac:dyDescent="0.2">
      <c r="F425" s="12"/>
      <c r="G425" s="12"/>
      <c r="H425" s="12"/>
      <c r="I425" s="12"/>
      <c r="J425" s="12"/>
      <c r="K425" s="12"/>
      <c r="L425" s="12"/>
    </row>
    <row r="426" spans="6:12" x14ac:dyDescent="0.2">
      <c r="F426" s="12"/>
      <c r="G426" s="12"/>
      <c r="H426" s="12"/>
      <c r="I426" s="12"/>
      <c r="J426" s="12"/>
      <c r="K426" s="12"/>
      <c r="L426" s="12"/>
    </row>
    <row r="427" spans="6:12" x14ac:dyDescent="0.2">
      <c r="F427" s="12"/>
      <c r="G427" s="12"/>
      <c r="H427" s="12"/>
      <c r="I427" s="12"/>
      <c r="J427" s="12"/>
      <c r="K427" s="12"/>
      <c r="L427" s="12"/>
    </row>
    <row r="428" spans="6:12" x14ac:dyDescent="0.2">
      <c r="F428" s="12"/>
      <c r="G428" s="12"/>
      <c r="H428" s="12"/>
      <c r="I428" s="12"/>
      <c r="J428" s="12"/>
      <c r="K428" s="12"/>
      <c r="L428" s="12"/>
    </row>
    <row r="429" spans="6:12" x14ac:dyDescent="0.2">
      <c r="F429" s="12"/>
      <c r="G429" s="12"/>
      <c r="H429" s="12"/>
      <c r="I429" s="12"/>
      <c r="J429" s="12"/>
      <c r="K429" s="12"/>
      <c r="L429" s="12"/>
    </row>
    <row r="430" spans="6:12" x14ac:dyDescent="0.2">
      <c r="F430" s="12"/>
      <c r="G430" s="12"/>
      <c r="H430" s="12"/>
      <c r="I430" s="12"/>
      <c r="J430" s="12"/>
      <c r="K430" s="12"/>
      <c r="L430" s="12"/>
    </row>
    <row r="431" spans="6:12" x14ac:dyDescent="0.2">
      <c r="F431" s="12"/>
      <c r="G431" s="12"/>
      <c r="H431" s="12"/>
      <c r="I431" s="12"/>
      <c r="J431" s="12"/>
      <c r="K431" s="12"/>
      <c r="L431" s="12"/>
    </row>
    <row r="432" spans="6:12" x14ac:dyDescent="0.2">
      <c r="F432" s="12"/>
      <c r="G432" s="12"/>
      <c r="H432" s="12"/>
      <c r="I432" s="12"/>
      <c r="J432" s="12"/>
      <c r="K432" s="12"/>
      <c r="L432" s="12"/>
    </row>
    <row r="433" spans="6:12" x14ac:dyDescent="0.2">
      <c r="F433" s="12"/>
      <c r="G433" s="12"/>
      <c r="H433" s="12"/>
      <c r="I433" s="12"/>
      <c r="J433" s="12"/>
      <c r="K433" s="12"/>
      <c r="L433" s="12"/>
    </row>
    <row r="434" spans="6:12" x14ac:dyDescent="0.2">
      <c r="F434" s="12"/>
      <c r="G434" s="12"/>
      <c r="H434" s="12"/>
      <c r="I434" s="12"/>
      <c r="J434" s="12"/>
      <c r="K434" s="12"/>
      <c r="L434" s="12"/>
    </row>
    <row r="435" spans="6:12" x14ac:dyDescent="0.2">
      <c r="F435" s="12"/>
      <c r="G435" s="12"/>
      <c r="H435" s="12"/>
      <c r="I435" s="12"/>
      <c r="J435" s="12"/>
      <c r="K435" s="12"/>
      <c r="L435" s="12"/>
    </row>
    <row r="436" spans="6:12" x14ac:dyDescent="0.2">
      <c r="F436" s="12"/>
      <c r="G436" s="12"/>
      <c r="H436" s="12"/>
      <c r="I436" s="12"/>
      <c r="J436" s="12"/>
      <c r="K436" s="12"/>
      <c r="L436" s="12"/>
    </row>
    <row r="437" spans="6:12" x14ac:dyDescent="0.2">
      <c r="F437" s="12"/>
      <c r="G437" s="12"/>
      <c r="H437" s="12"/>
      <c r="I437" s="12"/>
      <c r="J437" s="12"/>
      <c r="K437" s="12"/>
      <c r="L437" s="12"/>
    </row>
    <row r="438" spans="6:12" x14ac:dyDescent="0.2">
      <c r="F438" s="12"/>
      <c r="G438" s="12"/>
      <c r="H438" s="12"/>
      <c r="I438" s="12"/>
      <c r="J438" s="12"/>
      <c r="K438" s="12"/>
      <c r="L438" s="12"/>
    </row>
    <row r="439" spans="6:12" x14ac:dyDescent="0.2">
      <c r="F439" s="12"/>
      <c r="G439" s="12"/>
      <c r="H439" s="12"/>
      <c r="I439" s="12"/>
      <c r="J439" s="12"/>
      <c r="K439" s="12"/>
      <c r="L439" s="12"/>
    </row>
    <row r="440" spans="6:12" x14ac:dyDescent="0.2">
      <c r="F440" s="12"/>
      <c r="G440" s="12"/>
      <c r="H440" s="12"/>
      <c r="I440" s="12"/>
      <c r="J440" s="12"/>
      <c r="K440" s="12"/>
      <c r="L440" s="12"/>
    </row>
    <row r="441" spans="6:12" x14ac:dyDescent="0.2">
      <c r="F441" s="12"/>
      <c r="G441" s="12"/>
      <c r="H441" s="12"/>
      <c r="I441" s="12"/>
      <c r="J441" s="12"/>
      <c r="K441" s="12"/>
      <c r="L441" s="12"/>
    </row>
    <row r="442" spans="6:12" x14ac:dyDescent="0.2">
      <c r="F442" s="12"/>
      <c r="G442" s="12"/>
      <c r="H442" s="12"/>
      <c r="I442" s="12"/>
      <c r="J442" s="12"/>
      <c r="K442" s="12"/>
      <c r="L442" s="12"/>
    </row>
    <row r="443" spans="6:12" x14ac:dyDescent="0.2">
      <c r="F443" s="12"/>
      <c r="G443" s="12"/>
      <c r="H443" s="12"/>
      <c r="I443" s="12"/>
      <c r="J443" s="12"/>
      <c r="K443" s="12"/>
      <c r="L443" s="12"/>
    </row>
    <row r="444" spans="6:12" x14ac:dyDescent="0.2">
      <c r="F444" s="12"/>
      <c r="G444" s="12"/>
      <c r="H444" s="12"/>
      <c r="I444" s="12"/>
      <c r="J444" s="12"/>
      <c r="K444" s="12"/>
      <c r="L444" s="12"/>
    </row>
    <row r="445" spans="6:12" x14ac:dyDescent="0.2">
      <c r="F445" s="12"/>
      <c r="G445" s="12"/>
      <c r="H445" s="12"/>
      <c r="I445" s="12"/>
      <c r="J445" s="12"/>
      <c r="K445" s="12"/>
      <c r="L445" s="12"/>
    </row>
    <row r="446" spans="6:12" x14ac:dyDescent="0.2">
      <c r="F446" s="12"/>
      <c r="G446" s="12"/>
      <c r="H446" s="12"/>
      <c r="I446" s="12"/>
      <c r="J446" s="12"/>
      <c r="K446" s="12"/>
      <c r="L446" s="12"/>
    </row>
    <row r="447" spans="6:12" x14ac:dyDescent="0.2">
      <c r="F447" s="12"/>
      <c r="G447" s="12"/>
      <c r="H447" s="12"/>
      <c r="I447" s="12"/>
      <c r="J447" s="12"/>
      <c r="K447" s="12"/>
      <c r="L447" s="12"/>
    </row>
    <row r="448" spans="6:12" x14ac:dyDescent="0.2">
      <c r="F448" s="12"/>
      <c r="G448" s="12"/>
      <c r="H448" s="12"/>
      <c r="I448" s="12"/>
      <c r="J448" s="12"/>
    </row>
    <row r="449" spans="6:10" x14ac:dyDescent="0.2">
      <c r="F449" s="12"/>
      <c r="G449" s="12"/>
      <c r="H449" s="12"/>
      <c r="I449" s="12"/>
      <c r="J449" s="12"/>
    </row>
    <row r="450" spans="6:10" x14ac:dyDescent="0.2">
      <c r="F450" s="12"/>
      <c r="G450" s="12"/>
      <c r="H450" s="12"/>
      <c r="I450" s="12"/>
      <c r="J450" s="12"/>
    </row>
    <row r="451" spans="6:10" x14ac:dyDescent="0.2">
      <c r="F451" s="12"/>
      <c r="G451" s="12"/>
      <c r="H451" s="12"/>
      <c r="I451" s="12"/>
      <c r="J451" s="12"/>
    </row>
    <row r="452" spans="6:10" x14ac:dyDescent="0.2">
      <c r="F452" s="12"/>
      <c r="G452" s="12"/>
      <c r="H452" s="12"/>
      <c r="I452" s="12"/>
      <c r="J452" s="12"/>
    </row>
    <row r="453" spans="6:10" x14ac:dyDescent="0.2">
      <c r="F453" s="12"/>
      <c r="G453" s="12"/>
      <c r="H453" s="12"/>
      <c r="I453" s="12"/>
      <c r="J453" s="12"/>
    </row>
    <row r="454" spans="6:10" x14ac:dyDescent="0.2">
      <c r="F454" s="12"/>
      <c r="G454" s="12"/>
      <c r="H454" s="12"/>
      <c r="I454" s="12"/>
      <c r="J454" s="12"/>
    </row>
    <row r="455" spans="6:10" x14ac:dyDescent="0.2">
      <c r="F455" s="12"/>
      <c r="G455" s="12"/>
      <c r="H455" s="12"/>
      <c r="I455" s="12"/>
      <c r="J455" s="12"/>
    </row>
    <row r="456" spans="6:10" x14ac:dyDescent="0.2">
      <c r="F456" s="12"/>
      <c r="G456" s="12"/>
      <c r="H456" s="12"/>
      <c r="I456" s="12"/>
      <c r="J456" s="12"/>
    </row>
    <row r="457" spans="6:10" x14ac:dyDescent="0.2">
      <c r="F457" s="12"/>
      <c r="G457" s="12"/>
      <c r="H457" s="12"/>
      <c r="I457" s="12"/>
      <c r="J457" s="12"/>
    </row>
    <row r="458" spans="6:10" x14ac:dyDescent="0.2">
      <c r="F458" s="12"/>
      <c r="G458" s="12"/>
      <c r="H458" s="12"/>
      <c r="I458" s="12"/>
      <c r="J458" s="12"/>
    </row>
    <row r="459" spans="6:10" x14ac:dyDescent="0.2">
      <c r="F459" s="12"/>
      <c r="G459" s="12"/>
      <c r="H459" s="12"/>
      <c r="I459" s="12"/>
      <c r="J459" s="12"/>
    </row>
    <row r="460" spans="6:10" x14ac:dyDescent="0.2">
      <c r="F460" s="12"/>
      <c r="G460" s="12"/>
      <c r="H460" s="12"/>
      <c r="I460" s="12"/>
      <c r="J460" s="12"/>
    </row>
    <row r="461" spans="6:10" x14ac:dyDescent="0.2">
      <c r="F461" s="12"/>
      <c r="G461" s="12"/>
      <c r="H461" s="12"/>
      <c r="I461" s="12"/>
      <c r="J461" s="12"/>
    </row>
    <row r="462" spans="6:10" x14ac:dyDescent="0.2">
      <c r="F462" s="12"/>
      <c r="G462" s="12"/>
      <c r="H462" s="12"/>
      <c r="I462" s="12"/>
      <c r="J462" s="12"/>
    </row>
    <row r="463" spans="6:10" x14ac:dyDescent="0.2">
      <c r="F463" s="12"/>
      <c r="G463" s="12"/>
      <c r="H463" s="12"/>
      <c r="I463" s="12"/>
      <c r="J463" s="12"/>
    </row>
    <row r="464" spans="6:10" x14ac:dyDescent="0.2">
      <c r="F464" s="12"/>
      <c r="G464" s="12"/>
      <c r="H464" s="12"/>
      <c r="I464" s="12"/>
      <c r="J464" s="12"/>
    </row>
    <row r="465" spans="6:10" x14ac:dyDescent="0.2">
      <c r="F465" s="12"/>
      <c r="G465" s="12"/>
      <c r="H465" s="12"/>
      <c r="I465" s="12"/>
      <c r="J465" s="12"/>
    </row>
    <row r="466" spans="6:10" x14ac:dyDescent="0.2">
      <c r="F466" s="12"/>
      <c r="G466" s="12"/>
      <c r="H466" s="12"/>
      <c r="I466" s="12"/>
      <c r="J466" s="12"/>
    </row>
    <row r="467" spans="6:10" x14ac:dyDescent="0.2">
      <c r="F467" s="12"/>
      <c r="G467" s="12"/>
      <c r="I467" s="12"/>
      <c r="J467" s="12"/>
    </row>
    <row r="468" spans="6:10" x14ac:dyDescent="0.2">
      <c r="F468" s="12"/>
      <c r="G468" s="12"/>
      <c r="I468" s="12"/>
      <c r="J468" s="12"/>
    </row>
    <row r="469" spans="6:10" x14ac:dyDescent="0.2">
      <c r="F469" s="12"/>
      <c r="G469" s="12"/>
      <c r="I469" s="12"/>
    </row>
    <row r="470" spans="6:10" x14ac:dyDescent="0.2">
      <c r="I470" s="12"/>
    </row>
    <row r="471" spans="6:10" x14ac:dyDescent="0.2">
      <c r="I471" s="12"/>
    </row>
    <row r="472" spans="6:10" x14ac:dyDescent="0.2">
      <c r="I472" s="12"/>
    </row>
    <row r="473" spans="6:10" x14ac:dyDescent="0.2">
      <c r="I473" s="12"/>
    </row>
    <row r="474" spans="6:10" x14ac:dyDescent="0.2">
      <c r="I474" s="12"/>
    </row>
    <row r="475" spans="6:10" x14ac:dyDescent="0.2">
      <c r="I475" s="12"/>
    </row>
    <row r="476" spans="6:10" x14ac:dyDescent="0.2">
      <c r="I476" s="12"/>
    </row>
    <row r="477" spans="6:10" x14ac:dyDescent="0.2">
      <c r="I477" s="12"/>
    </row>
    <row r="478" spans="6:10" x14ac:dyDescent="0.2">
      <c r="I478" s="12"/>
    </row>
    <row r="479" spans="6:10" x14ac:dyDescent="0.2">
      <c r="I479" s="12"/>
    </row>
    <row r="480" spans="6:10" x14ac:dyDescent="0.2">
      <c r="I480" s="12"/>
    </row>
    <row r="481" spans="9:9" x14ac:dyDescent="0.2">
      <c r="I481" s="12"/>
    </row>
    <row r="482" spans="9:9" x14ac:dyDescent="0.2">
      <c r="I482" s="12"/>
    </row>
    <row r="483" spans="9:9" x14ac:dyDescent="0.2">
      <c r="I483" s="12"/>
    </row>
    <row r="484" spans="9:9" x14ac:dyDescent="0.2">
      <c r="I484" s="12"/>
    </row>
    <row r="485" spans="9:9" x14ac:dyDescent="0.2">
      <c r="I485" s="12"/>
    </row>
    <row r="486" spans="9:9" x14ac:dyDescent="0.2">
      <c r="I486" s="12"/>
    </row>
    <row r="487" spans="9:9" x14ac:dyDescent="0.2">
      <c r="I487" s="12"/>
    </row>
    <row r="488" spans="9:9" x14ac:dyDescent="0.2">
      <c r="I488" s="12"/>
    </row>
    <row r="489" spans="9:9" x14ac:dyDescent="0.2">
      <c r="I489" s="12"/>
    </row>
    <row r="490" spans="9:9" x14ac:dyDescent="0.2">
      <c r="I490" s="12"/>
    </row>
    <row r="491" spans="9:9" x14ac:dyDescent="0.2">
      <c r="I491" s="12"/>
    </row>
    <row r="492" spans="9:9" x14ac:dyDescent="0.2">
      <c r="I492" s="12"/>
    </row>
    <row r="493" spans="9:9" x14ac:dyDescent="0.2">
      <c r="I493" s="12"/>
    </row>
    <row r="494" spans="9:9" x14ac:dyDescent="0.2">
      <c r="I494" s="12"/>
    </row>
    <row r="495" spans="9:9" x14ac:dyDescent="0.2">
      <c r="I495" s="12"/>
    </row>
    <row r="496" spans="9:9" x14ac:dyDescent="0.2">
      <c r="I496" s="12"/>
    </row>
    <row r="497" spans="9:9" x14ac:dyDescent="0.2">
      <c r="I497" s="12"/>
    </row>
    <row r="498" spans="9:9" x14ac:dyDescent="0.2">
      <c r="I498" s="12"/>
    </row>
    <row r="499" spans="9:9" x14ac:dyDescent="0.2">
      <c r="I499" s="12"/>
    </row>
    <row r="500" spans="9:9" x14ac:dyDescent="0.2">
      <c r="I500" s="12"/>
    </row>
    <row r="501" spans="9:9" x14ac:dyDescent="0.2">
      <c r="I501" s="12"/>
    </row>
    <row r="502" spans="9:9" x14ac:dyDescent="0.2">
      <c r="I502" s="12"/>
    </row>
    <row r="503" spans="9:9" x14ac:dyDescent="0.2">
      <c r="I503" s="12"/>
    </row>
    <row r="504" spans="9:9" x14ac:dyDescent="0.2">
      <c r="I504" s="12"/>
    </row>
    <row r="505" spans="9:9" x14ac:dyDescent="0.2">
      <c r="I505" s="12"/>
    </row>
    <row r="506" spans="9:9" x14ac:dyDescent="0.2">
      <c r="I506" s="12"/>
    </row>
    <row r="507" spans="9:9" x14ac:dyDescent="0.2">
      <c r="I507" s="12"/>
    </row>
    <row r="508" spans="9:9" x14ac:dyDescent="0.2">
      <c r="I508" s="12"/>
    </row>
    <row r="509" spans="9:9" x14ac:dyDescent="0.2">
      <c r="I509" s="12"/>
    </row>
    <row r="510" spans="9:9" x14ac:dyDescent="0.2">
      <c r="I510" s="12"/>
    </row>
    <row r="511" spans="9:9" x14ac:dyDescent="0.2">
      <c r="I511" s="12"/>
    </row>
    <row r="512" spans="9:9" x14ac:dyDescent="0.2">
      <c r="I512" s="12"/>
    </row>
    <row r="513" spans="9:9" x14ac:dyDescent="0.2">
      <c r="I513" s="12"/>
    </row>
    <row r="514" spans="9:9" x14ac:dyDescent="0.2">
      <c r="I514" s="12"/>
    </row>
    <row r="515" spans="9:9" x14ac:dyDescent="0.2">
      <c r="I515" s="12"/>
    </row>
    <row r="516" spans="9:9" x14ac:dyDescent="0.2">
      <c r="I516" s="12"/>
    </row>
    <row r="517" spans="9:9" x14ac:dyDescent="0.2">
      <c r="I517" s="12"/>
    </row>
    <row r="518" spans="9:9" x14ac:dyDescent="0.2">
      <c r="I518" s="12"/>
    </row>
    <row r="519" spans="9:9" x14ac:dyDescent="0.2">
      <c r="I519" s="12"/>
    </row>
    <row r="520" spans="9:9" x14ac:dyDescent="0.2">
      <c r="I520" s="12"/>
    </row>
    <row r="521" spans="9:9" x14ac:dyDescent="0.2">
      <c r="I521" s="12"/>
    </row>
    <row r="522" spans="9:9" x14ac:dyDescent="0.2">
      <c r="I522" s="12"/>
    </row>
    <row r="523" spans="9:9" x14ac:dyDescent="0.2">
      <c r="I523" s="12"/>
    </row>
    <row r="524" spans="9:9" x14ac:dyDescent="0.2">
      <c r="I524" s="12"/>
    </row>
    <row r="525" spans="9:9" x14ac:dyDescent="0.2">
      <c r="I525" s="12"/>
    </row>
    <row r="526" spans="9:9" x14ac:dyDescent="0.2">
      <c r="I526" s="12"/>
    </row>
    <row r="527" spans="9:9" x14ac:dyDescent="0.2">
      <c r="I527" s="12"/>
    </row>
    <row r="528" spans="9:9" x14ac:dyDescent="0.2">
      <c r="I528" s="12"/>
    </row>
    <row r="529" spans="9:9" x14ac:dyDescent="0.2">
      <c r="I529" s="12"/>
    </row>
    <row r="530" spans="9:9" x14ac:dyDescent="0.2">
      <c r="I530" s="12"/>
    </row>
    <row r="531" spans="9:9" x14ac:dyDescent="0.2">
      <c r="I531" s="12"/>
    </row>
    <row r="532" spans="9:9" x14ac:dyDescent="0.2">
      <c r="I532" s="12"/>
    </row>
    <row r="533" spans="9:9" x14ac:dyDescent="0.2">
      <c r="I533" s="12"/>
    </row>
    <row r="534" spans="9:9" x14ac:dyDescent="0.2">
      <c r="I534" s="12"/>
    </row>
    <row r="535" spans="9:9" x14ac:dyDescent="0.2">
      <c r="I535" s="12"/>
    </row>
    <row r="536" spans="9:9" x14ac:dyDescent="0.2">
      <c r="I536" s="12"/>
    </row>
    <row r="537" spans="9:9" x14ac:dyDescent="0.2">
      <c r="I537" s="12"/>
    </row>
    <row r="538" spans="9:9" x14ac:dyDescent="0.2">
      <c r="I538" s="12"/>
    </row>
    <row r="539" spans="9:9" x14ac:dyDescent="0.2">
      <c r="I539" s="12"/>
    </row>
    <row r="540" spans="9:9" x14ac:dyDescent="0.2">
      <c r="I540" s="12"/>
    </row>
    <row r="541" spans="9:9" x14ac:dyDescent="0.2">
      <c r="I541" s="12"/>
    </row>
    <row r="542" spans="9:9" x14ac:dyDescent="0.2">
      <c r="I542" s="12"/>
    </row>
    <row r="543" spans="9:9" x14ac:dyDescent="0.2">
      <c r="I543" s="12"/>
    </row>
    <row r="544" spans="9:9" x14ac:dyDescent="0.2">
      <c r="I544" s="12"/>
    </row>
    <row r="545" spans="9:9" x14ac:dyDescent="0.2">
      <c r="I545" s="12"/>
    </row>
    <row r="546" spans="9:9" x14ac:dyDescent="0.2">
      <c r="I546" s="12"/>
    </row>
    <row r="547" spans="9:9" x14ac:dyDescent="0.2">
      <c r="I547" s="12"/>
    </row>
    <row r="548" spans="9:9" x14ac:dyDescent="0.2">
      <c r="I548" s="12"/>
    </row>
    <row r="549" spans="9:9" x14ac:dyDescent="0.2">
      <c r="I549" s="12"/>
    </row>
    <row r="550" spans="9:9" x14ac:dyDescent="0.2">
      <c r="I550" s="12"/>
    </row>
    <row r="551" spans="9:9" x14ac:dyDescent="0.2">
      <c r="I551" s="12"/>
    </row>
    <row r="552" spans="9:9" x14ac:dyDescent="0.2">
      <c r="I552" s="12"/>
    </row>
    <row r="553" spans="9:9" x14ac:dyDescent="0.2">
      <c r="I553" s="12"/>
    </row>
    <row r="554" spans="9:9" x14ac:dyDescent="0.2">
      <c r="I554" s="12"/>
    </row>
    <row r="555" spans="9:9" x14ac:dyDescent="0.2">
      <c r="I555" s="12"/>
    </row>
    <row r="556" spans="9:9" x14ac:dyDescent="0.2">
      <c r="I556" s="12"/>
    </row>
    <row r="557" spans="9:9" x14ac:dyDescent="0.2">
      <c r="I557" s="12"/>
    </row>
    <row r="558" spans="9:9" x14ac:dyDescent="0.2">
      <c r="I558" s="12"/>
    </row>
    <row r="559" spans="9:9" x14ac:dyDescent="0.2">
      <c r="I559" s="12"/>
    </row>
    <row r="560" spans="9:9" x14ac:dyDescent="0.2">
      <c r="I560" s="12"/>
    </row>
    <row r="561" spans="9:9" x14ac:dyDescent="0.2">
      <c r="I561" s="12"/>
    </row>
    <row r="562" spans="9:9" x14ac:dyDescent="0.2">
      <c r="I562" s="12"/>
    </row>
    <row r="563" spans="9:9" x14ac:dyDescent="0.2">
      <c r="I563" s="12"/>
    </row>
    <row r="564" spans="9:9" x14ac:dyDescent="0.2">
      <c r="I564" s="12"/>
    </row>
    <row r="565" spans="9:9" x14ac:dyDescent="0.2">
      <c r="I565" s="12"/>
    </row>
    <row r="566" spans="9:9" x14ac:dyDescent="0.2">
      <c r="I566" s="12"/>
    </row>
    <row r="567" spans="9:9" x14ac:dyDescent="0.2">
      <c r="I567" s="12"/>
    </row>
    <row r="568" spans="9:9" x14ac:dyDescent="0.2">
      <c r="I568" s="12"/>
    </row>
    <row r="569" spans="9:9" x14ac:dyDescent="0.2">
      <c r="I569" s="12"/>
    </row>
    <row r="570" spans="9:9" x14ac:dyDescent="0.2">
      <c r="I570" s="12"/>
    </row>
    <row r="571" spans="9:9" x14ac:dyDescent="0.2">
      <c r="I571" s="12"/>
    </row>
    <row r="572" spans="9:9" x14ac:dyDescent="0.2">
      <c r="I572" s="12"/>
    </row>
    <row r="573" spans="9:9" x14ac:dyDescent="0.2">
      <c r="I573" s="12"/>
    </row>
    <row r="574" spans="9:9" x14ac:dyDescent="0.2">
      <c r="I574" s="12"/>
    </row>
    <row r="575" spans="9:9" x14ac:dyDescent="0.2">
      <c r="I575" s="12"/>
    </row>
    <row r="576" spans="9:9" x14ac:dyDescent="0.2">
      <c r="I576" s="12"/>
    </row>
    <row r="577" spans="9:9" x14ac:dyDescent="0.2">
      <c r="I577" s="12"/>
    </row>
    <row r="578" spans="9:9" x14ac:dyDescent="0.2">
      <c r="I578" s="12"/>
    </row>
    <row r="579" spans="9:9" x14ac:dyDescent="0.2">
      <c r="I579" s="12"/>
    </row>
    <row r="580" spans="9:9" x14ac:dyDescent="0.2">
      <c r="I580" s="12"/>
    </row>
    <row r="581" spans="9:9" x14ac:dyDescent="0.2">
      <c r="I581" s="12"/>
    </row>
    <row r="582" spans="9:9" x14ac:dyDescent="0.2">
      <c r="I582" s="12"/>
    </row>
    <row r="583" spans="9:9" x14ac:dyDescent="0.2">
      <c r="I583" s="12"/>
    </row>
    <row r="584" spans="9:9" x14ac:dyDescent="0.2">
      <c r="I584" s="12"/>
    </row>
    <row r="585" spans="9:9" x14ac:dyDescent="0.2">
      <c r="I585" s="12"/>
    </row>
    <row r="586" spans="9:9" x14ac:dyDescent="0.2">
      <c r="I586" s="12"/>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K63"/>
  <sheetViews>
    <sheetView topLeftCell="I1" zoomScale="85" zoomScaleNormal="85" workbookViewId="0">
      <selection activeCell="M17" sqref="M17"/>
    </sheetView>
  </sheetViews>
  <sheetFormatPr baseColWidth="10" defaultRowHeight="12.75" x14ac:dyDescent="0.2"/>
  <cols>
    <col min="1" max="1" width="19.85546875" customWidth="1"/>
    <col min="2" max="2" width="11" customWidth="1"/>
    <col min="3" max="3" width="13.140625" customWidth="1"/>
    <col min="4" max="4" width="29.7109375" customWidth="1"/>
    <col min="5" max="5" width="5.7109375" customWidth="1"/>
    <col min="6" max="6" width="6.42578125" customWidth="1"/>
    <col min="7" max="7" width="26.28515625" customWidth="1"/>
    <col min="8" max="8" width="3.42578125" customWidth="1"/>
    <col min="9" max="9" width="17.140625" customWidth="1"/>
    <col min="10" max="11" width="11.28515625" customWidth="1"/>
    <col min="12" max="12" width="23.7109375" customWidth="1"/>
    <col min="13" max="14" width="7.42578125" customWidth="1"/>
    <col min="15" max="15" width="20.140625" customWidth="1"/>
    <col min="16" max="16" width="3.42578125" customWidth="1"/>
    <col min="17" max="17" width="18.85546875" customWidth="1"/>
    <col min="20" max="20" width="22" customWidth="1"/>
    <col min="21" max="22" width="6.85546875" customWidth="1"/>
    <col min="23" max="23" width="19.42578125" customWidth="1"/>
    <col min="24" max="24" width="5.85546875" customWidth="1"/>
    <col min="25" max="25" width="19.28515625" style="79" customWidth="1"/>
    <col min="26" max="31" width="10.85546875" style="79"/>
    <col min="32" max="32" width="5" style="79" customWidth="1"/>
    <col min="33" max="33" width="19.140625" style="79" customWidth="1"/>
    <col min="34" max="39" width="10.85546875" style="79"/>
    <col min="40" max="40" width="4.42578125" style="79" customWidth="1"/>
    <col min="41" max="47" width="10.85546875" style="79"/>
    <col min="48" max="48" width="5.42578125" customWidth="1"/>
    <col min="56" max="56" width="4.42578125" customWidth="1"/>
  </cols>
  <sheetData>
    <row r="1" spans="1:63" ht="23.25" customHeight="1" x14ac:dyDescent="0.2">
      <c r="A1" s="300"/>
      <c r="B1" s="300"/>
      <c r="C1" s="299" t="s">
        <v>63</v>
      </c>
      <c r="D1" s="299"/>
      <c r="E1" s="299"/>
      <c r="F1" s="301" t="s">
        <v>203</v>
      </c>
      <c r="G1" s="301"/>
    </row>
    <row r="2" spans="1:63" ht="21.75" customHeight="1" x14ac:dyDescent="0.2">
      <c r="A2" s="300"/>
      <c r="B2" s="300"/>
      <c r="C2" s="299"/>
      <c r="D2" s="299"/>
      <c r="E2" s="299"/>
      <c r="F2" s="301" t="s">
        <v>42</v>
      </c>
      <c r="G2" s="301"/>
    </row>
    <row r="3" spans="1:63" ht="22.5" customHeight="1" x14ac:dyDescent="0.2">
      <c r="A3" s="300"/>
      <c r="B3" s="300"/>
      <c r="C3" s="299"/>
      <c r="D3" s="299"/>
      <c r="E3" s="299"/>
      <c r="F3" s="301" t="s">
        <v>64</v>
      </c>
      <c r="G3" s="301"/>
    </row>
    <row r="5" spans="1:63" s="65" customFormat="1" ht="23.25" x14ac:dyDescent="0.35">
      <c r="A5" s="80"/>
      <c r="B5" s="80"/>
      <c r="C5" s="80"/>
      <c r="D5" s="80"/>
      <c r="E5" s="80"/>
      <c r="F5" s="80"/>
      <c r="G5" s="80"/>
      <c r="H5" s="80"/>
      <c r="I5" s="80"/>
      <c r="J5" s="80"/>
      <c r="K5" s="80"/>
      <c r="L5" s="80"/>
      <c r="M5" s="80"/>
      <c r="N5" s="80"/>
      <c r="O5" s="80"/>
      <c r="P5" s="80"/>
      <c r="Q5" s="80"/>
      <c r="R5" s="80"/>
      <c r="S5" s="80"/>
      <c r="T5" s="80"/>
      <c r="U5" s="80"/>
      <c r="V5" s="80"/>
      <c r="W5" s="80"/>
      <c r="X5" s="80"/>
      <c r="Y5" s="94"/>
      <c r="Z5" s="94"/>
      <c r="AA5" s="94"/>
      <c r="AB5" s="94"/>
      <c r="AC5" s="94"/>
      <c r="AD5" s="94"/>
      <c r="AE5" s="94"/>
      <c r="AF5" s="94"/>
      <c r="AG5" s="94"/>
      <c r="AH5" s="94"/>
      <c r="AI5" s="94"/>
      <c r="AJ5" s="94"/>
      <c r="AK5" s="94"/>
      <c r="AL5" s="94"/>
      <c r="AM5" s="94"/>
      <c r="AN5" s="94"/>
      <c r="AO5" s="94"/>
      <c r="AP5" s="94"/>
      <c r="AQ5" s="94"/>
      <c r="AR5" s="94"/>
      <c r="AS5" s="94"/>
      <c r="AT5" s="94"/>
      <c r="AU5" s="94"/>
      <c r="AV5" s="80"/>
      <c r="AW5" s="80"/>
      <c r="AX5" s="80"/>
      <c r="AY5" s="80"/>
      <c r="AZ5" s="80"/>
      <c r="BA5" s="80"/>
      <c r="BB5" s="80"/>
      <c r="BC5" s="80"/>
      <c r="BD5" s="80"/>
      <c r="BE5" s="80"/>
      <c r="BF5" s="80"/>
      <c r="BG5" s="80"/>
      <c r="BH5" s="80"/>
      <c r="BI5" s="80"/>
      <c r="BJ5" s="80"/>
      <c r="BK5" s="80"/>
    </row>
    <row r="6" spans="1:63" ht="13.5" thickBot="1" x14ac:dyDescent="0.25"/>
    <row r="7" spans="1:63" ht="13.5" customHeight="1" thickBot="1" x14ac:dyDescent="0.25">
      <c r="A7" s="291" t="s">
        <v>261</v>
      </c>
      <c r="B7" s="294" t="s">
        <v>46</v>
      </c>
      <c r="C7" s="295"/>
      <c r="D7" s="291" t="s">
        <v>47</v>
      </c>
      <c r="E7" s="294" t="s">
        <v>257</v>
      </c>
      <c r="F7" s="295"/>
      <c r="G7" s="296" t="s">
        <v>48</v>
      </c>
      <c r="I7" s="291" t="s">
        <v>259</v>
      </c>
      <c r="J7" s="294" t="s">
        <v>46</v>
      </c>
      <c r="K7" s="295"/>
      <c r="L7" s="291" t="s">
        <v>47</v>
      </c>
      <c r="M7" s="294" t="s">
        <v>257</v>
      </c>
      <c r="N7" s="295"/>
      <c r="O7" s="296" t="s">
        <v>48</v>
      </c>
      <c r="Q7" s="291" t="s">
        <v>260</v>
      </c>
      <c r="R7" s="294" t="s">
        <v>46</v>
      </c>
      <c r="S7" s="295"/>
      <c r="T7" s="291" t="s">
        <v>47</v>
      </c>
      <c r="U7" s="294" t="s">
        <v>257</v>
      </c>
      <c r="V7" s="295"/>
      <c r="W7" s="296" t="s">
        <v>48</v>
      </c>
      <c r="Y7" s="262"/>
      <c r="Z7" s="262"/>
      <c r="AA7" s="262"/>
      <c r="AB7" s="262"/>
      <c r="AC7" s="262"/>
      <c r="AD7" s="262"/>
      <c r="AE7" s="263"/>
      <c r="AG7" s="262"/>
      <c r="AH7" s="262"/>
      <c r="AI7" s="262"/>
      <c r="AJ7" s="262"/>
      <c r="AK7" s="262"/>
      <c r="AL7" s="262"/>
      <c r="AM7" s="263"/>
      <c r="AO7" s="262"/>
      <c r="AP7" s="262"/>
      <c r="AQ7" s="262"/>
      <c r="AR7" s="262"/>
      <c r="AS7" s="262"/>
      <c r="AT7" s="262"/>
      <c r="AU7" s="263"/>
      <c r="AW7" s="262"/>
      <c r="AX7" s="262"/>
      <c r="AY7" s="262"/>
      <c r="AZ7" s="262"/>
      <c r="BA7" s="262"/>
      <c r="BB7" s="262"/>
      <c r="BC7" s="263"/>
      <c r="BD7" s="79"/>
      <c r="BE7" s="262"/>
      <c r="BF7" s="262"/>
      <c r="BG7" s="262"/>
      <c r="BH7" s="262"/>
      <c r="BI7" s="262"/>
      <c r="BJ7" s="262"/>
      <c r="BK7" s="263"/>
    </row>
    <row r="8" spans="1:63" x14ac:dyDescent="0.2">
      <c r="A8" s="292"/>
      <c r="B8" s="67" t="s">
        <v>49</v>
      </c>
      <c r="C8" s="67" t="s">
        <v>51</v>
      </c>
      <c r="D8" s="292"/>
      <c r="E8" s="291" t="s">
        <v>53</v>
      </c>
      <c r="F8" s="291" t="s">
        <v>54</v>
      </c>
      <c r="G8" s="297"/>
      <c r="I8" s="292"/>
      <c r="J8" s="67" t="s">
        <v>49</v>
      </c>
      <c r="K8" s="67" t="s">
        <v>51</v>
      </c>
      <c r="L8" s="292"/>
      <c r="M8" s="291" t="s">
        <v>53</v>
      </c>
      <c r="N8" s="291" t="s">
        <v>54</v>
      </c>
      <c r="O8" s="297"/>
      <c r="Q8" s="292"/>
      <c r="R8" s="67" t="s">
        <v>49</v>
      </c>
      <c r="S8" s="67" t="s">
        <v>51</v>
      </c>
      <c r="T8" s="292"/>
      <c r="U8" s="291" t="s">
        <v>53</v>
      </c>
      <c r="V8" s="291" t="s">
        <v>54</v>
      </c>
      <c r="W8" s="297"/>
      <c r="Y8" s="262"/>
      <c r="Z8" s="91"/>
      <c r="AA8" s="91"/>
      <c r="AB8" s="262"/>
      <c r="AC8" s="262"/>
      <c r="AD8" s="262"/>
      <c r="AE8" s="263"/>
      <c r="AG8" s="262"/>
      <c r="AH8" s="91"/>
      <c r="AI8" s="91"/>
      <c r="AJ8" s="262"/>
      <c r="AK8" s="262"/>
      <c r="AL8" s="262"/>
      <c r="AM8" s="263"/>
      <c r="AO8" s="262"/>
      <c r="AP8" s="91"/>
      <c r="AQ8" s="91"/>
      <c r="AR8" s="262"/>
      <c r="AS8" s="262"/>
      <c r="AT8" s="262"/>
      <c r="AU8" s="263"/>
      <c r="AW8" s="262"/>
      <c r="AX8" s="81"/>
      <c r="AY8" s="81"/>
      <c r="AZ8" s="262"/>
      <c r="BA8" s="262"/>
      <c r="BB8" s="262"/>
      <c r="BC8" s="263"/>
      <c r="BD8" s="79"/>
      <c r="BE8" s="262"/>
      <c r="BF8" s="81"/>
      <c r="BG8" s="81"/>
      <c r="BH8" s="262"/>
      <c r="BI8" s="262"/>
      <c r="BJ8" s="262"/>
      <c r="BK8" s="263"/>
    </row>
    <row r="9" spans="1:63" ht="45.75" thickBot="1" x14ac:dyDescent="0.25">
      <c r="A9" s="293"/>
      <c r="B9" s="64" t="s">
        <v>50</v>
      </c>
      <c r="C9" s="64" t="s">
        <v>52</v>
      </c>
      <c r="D9" s="293"/>
      <c r="E9" s="293"/>
      <c r="F9" s="293"/>
      <c r="G9" s="298"/>
      <c r="I9" s="293"/>
      <c r="J9" s="64" t="s">
        <v>50</v>
      </c>
      <c r="K9" s="64" t="s">
        <v>52</v>
      </c>
      <c r="L9" s="293"/>
      <c r="M9" s="293"/>
      <c r="N9" s="293"/>
      <c r="O9" s="298"/>
      <c r="Q9" s="293"/>
      <c r="R9" s="64" t="s">
        <v>50</v>
      </c>
      <c r="S9" s="64" t="s">
        <v>52</v>
      </c>
      <c r="T9" s="293"/>
      <c r="U9" s="293"/>
      <c r="V9" s="293"/>
      <c r="W9" s="298"/>
      <c r="Y9" s="262"/>
      <c r="Z9" s="82"/>
      <c r="AA9" s="82"/>
      <c r="AB9" s="262"/>
      <c r="AC9" s="262"/>
      <c r="AD9" s="262"/>
      <c r="AE9" s="263"/>
      <c r="AG9" s="262"/>
      <c r="AH9" s="82"/>
      <c r="AI9" s="82"/>
      <c r="AJ9" s="262"/>
      <c r="AK9" s="262"/>
      <c r="AL9" s="262"/>
      <c r="AM9" s="263"/>
      <c r="AO9" s="262"/>
      <c r="AP9" s="82"/>
      <c r="AQ9" s="82"/>
      <c r="AR9" s="262"/>
      <c r="AS9" s="262"/>
      <c r="AT9" s="262"/>
      <c r="AU9" s="263"/>
      <c r="AW9" s="262"/>
      <c r="AX9" s="82"/>
      <c r="AY9" s="82"/>
      <c r="AZ9" s="262"/>
      <c r="BA9" s="262"/>
      <c r="BB9" s="262"/>
      <c r="BC9" s="263"/>
      <c r="BD9" s="79"/>
      <c r="BE9" s="262"/>
      <c r="BF9" s="82"/>
      <c r="BG9" s="82"/>
      <c r="BH9" s="262"/>
      <c r="BI9" s="262"/>
      <c r="BJ9" s="262"/>
      <c r="BK9" s="263"/>
    </row>
    <row r="10" spans="1:63" ht="92.25" customHeight="1" thickBot="1" x14ac:dyDescent="0.25">
      <c r="A10" s="288"/>
      <c r="B10" s="285"/>
      <c r="C10" s="285"/>
      <c r="D10" s="68" t="s">
        <v>55</v>
      </c>
      <c r="E10" s="69">
        <v>15</v>
      </c>
      <c r="F10" s="69"/>
      <c r="G10" s="70"/>
      <c r="I10" s="288"/>
      <c r="J10" s="285"/>
      <c r="K10" s="285"/>
      <c r="L10" s="68" t="s">
        <v>55</v>
      </c>
      <c r="M10" s="69">
        <v>15</v>
      </c>
      <c r="N10" s="69"/>
      <c r="O10" s="70"/>
      <c r="Q10" s="288"/>
      <c r="R10" s="285"/>
      <c r="S10" s="285"/>
      <c r="T10" s="68" t="s">
        <v>55</v>
      </c>
      <c r="U10" s="69">
        <v>15</v>
      </c>
      <c r="V10" s="69"/>
      <c r="W10" s="70"/>
      <c r="Y10" s="256"/>
      <c r="Z10" s="257"/>
      <c r="AA10" s="257"/>
      <c r="AB10" s="83"/>
      <c r="AC10" s="84"/>
      <c r="AD10" s="84"/>
      <c r="AE10" s="85"/>
      <c r="AG10" s="256"/>
      <c r="AH10" s="257"/>
      <c r="AI10" s="257"/>
      <c r="AJ10" s="83"/>
      <c r="AK10" s="84"/>
      <c r="AL10" s="84"/>
      <c r="AM10" s="85"/>
      <c r="AO10" s="256"/>
      <c r="AP10" s="257"/>
      <c r="AQ10" s="257"/>
      <c r="AR10" s="83"/>
      <c r="AS10" s="84"/>
      <c r="AT10" s="84"/>
      <c r="AU10" s="85"/>
      <c r="AW10" s="256"/>
      <c r="AX10" s="257"/>
      <c r="AY10" s="257"/>
      <c r="AZ10" s="83"/>
      <c r="BA10" s="84"/>
      <c r="BB10" s="84"/>
      <c r="BC10" s="85"/>
      <c r="BD10" s="79"/>
      <c r="BE10" s="256"/>
      <c r="BF10" s="257"/>
      <c r="BG10" s="257"/>
      <c r="BH10" s="83"/>
      <c r="BI10" s="84"/>
      <c r="BJ10" s="84"/>
      <c r="BK10" s="85"/>
    </row>
    <row r="11" spans="1:63" ht="46.5" customHeight="1" thickBot="1" x14ac:dyDescent="0.25">
      <c r="A11" s="289"/>
      <c r="B11" s="286"/>
      <c r="C11" s="286"/>
      <c r="D11" s="71" t="s">
        <v>56</v>
      </c>
      <c r="E11" s="72">
        <v>5</v>
      </c>
      <c r="F11" s="72"/>
      <c r="G11" s="71"/>
      <c r="I11" s="289"/>
      <c r="J11" s="286"/>
      <c r="K11" s="286"/>
      <c r="L11" s="71" t="s">
        <v>56</v>
      </c>
      <c r="M11" s="72">
        <v>5</v>
      </c>
      <c r="N11" s="72"/>
      <c r="O11" s="71"/>
      <c r="Q11" s="289"/>
      <c r="R11" s="286"/>
      <c r="S11" s="286"/>
      <c r="T11" s="71" t="s">
        <v>56</v>
      </c>
      <c r="U11" s="72">
        <v>5</v>
      </c>
      <c r="V11" s="72"/>
      <c r="W11" s="70"/>
      <c r="Y11" s="256"/>
      <c r="Z11" s="257"/>
      <c r="AA11" s="257"/>
      <c r="AB11" s="83"/>
      <c r="AC11" s="93"/>
      <c r="AD11" s="93"/>
      <c r="AE11" s="85"/>
      <c r="AG11" s="256"/>
      <c r="AH11" s="257"/>
      <c r="AI11" s="257"/>
      <c r="AJ11" s="83"/>
      <c r="AK11" s="93"/>
      <c r="AL11" s="93"/>
      <c r="AM11" s="85"/>
      <c r="AO11" s="256"/>
      <c r="AP11" s="257"/>
      <c r="AQ11" s="257"/>
      <c r="AR11" s="83"/>
      <c r="AS11" s="93"/>
      <c r="AT11" s="93"/>
      <c r="AU11" s="83"/>
      <c r="AW11" s="256"/>
      <c r="AX11" s="257"/>
      <c r="AY11" s="257"/>
      <c r="AZ11" s="83"/>
      <c r="BA11" s="86"/>
      <c r="BB11" s="86"/>
      <c r="BC11" s="85"/>
      <c r="BD11" s="79"/>
      <c r="BE11" s="256"/>
      <c r="BF11" s="257"/>
      <c r="BG11" s="257"/>
      <c r="BH11" s="83"/>
      <c r="BI11" s="86"/>
      <c r="BJ11" s="86"/>
      <c r="BK11" s="85"/>
    </row>
    <row r="12" spans="1:63" ht="13.5" customHeight="1" thickBot="1" x14ac:dyDescent="0.25">
      <c r="A12" s="289"/>
      <c r="B12" s="286"/>
      <c r="C12" s="286"/>
      <c r="D12" s="71" t="s">
        <v>57</v>
      </c>
      <c r="E12" s="72">
        <v>15</v>
      </c>
      <c r="F12" s="72"/>
      <c r="G12" s="71"/>
      <c r="I12" s="289"/>
      <c r="J12" s="286"/>
      <c r="K12" s="286"/>
      <c r="L12" s="71" t="s">
        <v>57</v>
      </c>
      <c r="M12" s="72">
        <v>15</v>
      </c>
      <c r="N12" s="72"/>
      <c r="O12" s="71"/>
      <c r="Q12" s="289"/>
      <c r="R12" s="286"/>
      <c r="S12" s="286"/>
      <c r="T12" s="71" t="s">
        <v>57</v>
      </c>
      <c r="U12" s="72">
        <v>15</v>
      </c>
      <c r="V12" s="72"/>
      <c r="W12" s="71"/>
      <c r="Y12" s="256"/>
      <c r="Z12" s="257"/>
      <c r="AA12" s="257"/>
      <c r="AB12" s="83"/>
      <c r="AC12" s="93"/>
      <c r="AD12" s="93"/>
      <c r="AE12" s="83"/>
      <c r="AG12" s="256"/>
      <c r="AH12" s="257"/>
      <c r="AI12" s="257"/>
      <c r="AJ12" s="83"/>
      <c r="AK12" s="93"/>
      <c r="AL12" s="93"/>
      <c r="AM12" s="83"/>
      <c r="AO12" s="256"/>
      <c r="AP12" s="257"/>
      <c r="AQ12" s="257"/>
      <c r="AR12" s="83"/>
      <c r="AS12" s="93"/>
      <c r="AT12" s="93"/>
      <c r="AU12" s="83"/>
      <c r="AW12" s="256"/>
      <c r="AX12" s="257"/>
      <c r="AY12" s="257"/>
      <c r="AZ12" s="83"/>
      <c r="BA12" s="86"/>
      <c r="BB12" s="86"/>
      <c r="BC12" s="83"/>
      <c r="BD12" s="79"/>
      <c r="BE12" s="256"/>
      <c r="BF12" s="257"/>
      <c r="BG12" s="257"/>
      <c r="BH12" s="83"/>
      <c r="BI12" s="86"/>
      <c r="BJ12" s="86"/>
      <c r="BK12" s="83"/>
    </row>
    <row r="13" spans="1:63" ht="30.75" customHeight="1" thickBot="1" x14ac:dyDescent="0.25">
      <c r="A13" s="289"/>
      <c r="B13" s="286"/>
      <c r="C13" s="286"/>
      <c r="D13" s="73" t="s">
        <v>58</v>
      </c>
      <c r="E13" s="74">
        <v>10</v>
      </c>
      <c r="F13" s="74"/>
      <c r="G13" s="73"/>
      <c r="I13" s="289"/>
      <c r="J13" s="286"/>
      <c r="K13" s="286"/>
      <c r="L13" s="73" t="s">
        <v>58</v>
      </c>
      <c r="M13" s="74">
        <v>10</v>
      </c>
      <c r="N13" s="74"/>
      <c r="O13" s="73"/>
      <c r="Q13" s="289"/>
      <c r="R13" s="286"/>
      <c r="S13" s="286"/>
      <c r="T13" s="73" t="s">
        <v>58</v>
      </c>
      <c r="U13" s="74">
        <v>10</v>
      </c>
      <c r="V13" s="74"/>
      <c r="W13" s="73"/>
      <c r="Y13" s="256"/>
      <c r="Z13" s="257"/>
      <c r="AA13" s="257"/>
      <c r="AB13" s="83"/>
      <c r="AC13" s="93"/>
      <c r="AD13" s="93"/>
      <c r="AE13" s="83"/>
      <c r="AG13" s="256"/>
      <c r="AH13" s="257"/>
      <c r="AI13" s="257"/>
      <c r="AJ13" s="83"/>
      <c r="AK13" s="93"/>
      <c r="AL13" s="93"/>
      <c r="AM13" s="83"/>
      <c r="AO13" s="256"/>
      <c r="AP13" s="257"/>
      <c r="AQ13" s="257"/>
      <c r="AR13" s="83"/>
      <c r="AS13" s="93"/>
      <c r="AT13" s="93"/>
      <c r="AU13" s="83"/>
      <c r="AW13" s="256"/>
      <c r="AX13" s="257"/>
      <c r="AY13" s="257"/>
      <c r="AZ13" s="83"/>
      <c r="BA13" s="86"/>
      <c r="BB13" s="86"/>
      <c r="BC13" s="83"/>
      <c r="BD13" s="79"/>
      <c r="BE13" s="256"/>
      <c r="BF13" s="257"/>
      <c r="BG13" s="257"/>
      <c r="BH13" s="83"/>
      <c r="BI13" s="86"/>
      <c r="BJ13" s="86"/>
      <c r="BK13" s="83"/>
    </row>
    <row r="14" spans="1:63" ht="51.75" thickBot="1" x14ac:dyDescent="0.25">
      <c r="A14" s="289"/>
      <c r="B14" s="286"/>
      <c r="C14" s="286"/>
      <c r="D14" s="68" t="s">
        <v>59</v>
      </c>
      <c r="E14" s="69">
        <v>15</v>
      </c>
      <c r="F14" s="69"/>
      <c r="G14" s="70"/>
      <c r="I14" s="289"/>
      <c r="J14" s="286"/>
      <c r="K14" s="286"/>
      <c r="L14" s="68" t="s">
        <v>59</v>
      </c>
      <c r="M14" s="69">
        <v>15</v>
      </c>
      <c r="N14" s="69"/>
      <c r="O14" s="70"/>
      <c r="Q14" s="289"/>
      <c r="R14" s="286"/>
      <c r="S14" s="286"/>
      <c r="T14" s="68" t="s">
        <v>59</v>
      </c>
      <c r="U14" s="69">
        <v>15</v>
      </c>
      <c r="V14" s="69"/>
      <c r="W14" s="70"/>
      <c r="Y14" s="256"/>
      <c r="Z14" s="257"/>
      <c r="AA14" s="257"/>
      <c r="AB14" s="83"/>
      <c r="AC14" s="84"/>
      <c r="AD14" s="84"/>
      <c r="AE14" s="85"/>
      <c r="AG14" s="256"/>
      <c r="AH14" s="257"/>
      <c r="AI14" s="257"/>
      <c r="AJ14" s="83"/>
      <c r="AK14" s="84"/>
      <c r="AL14" s="84"/>
      <c r="AM14" s="85"/>
      <c r="AO14" s="256"/>
      <c r="AP14" s="257"/>
      <c r="AQ14" s="257"/>
      <c r="AR14" s="83"/>
      <c r="AS14" s="84"/>
      <c r="AT14" s="84"/>
      <c r="AU14" s="85"/>
      <c r="AW14" s="256"/>
      <c r="AX14" s="257"/>
      <c r="AY14" s="257"/>
      <c r="AZ14" s="83"/>
      <c r="BA14" s="84"/>
      <c r="BB14" s="84"/>
      <c r="BC14" s="85"/>
      <c r="BD14" s="79"/>
      <c r="BE14" s="256"/>
      <c r="BF14" s="257"/>
      <c r="BG14" s="257"/>
      <c r="BH14" s="83"/>
      <c r="BI14" s="84"/>
      <c r="BJ14" s="84"/>
      <c r="BK14" s="85"/>
    </row>
    <row r="15" spans="1:63" ht="65.25" customHeight="1" thickBot="1" x14ac:dyDescent="0.25">
      <c r="A15" s="289"/>
      <c r="B15" s="286"/>
      <c r="C15" s="286"/>
      <c r="D15" s="68" t="s">
        <v>60</v>
      </c>
      <c r="E15" s="69">
        <v>10</v>
      </c>
      <c r="F15" s="69"/>
      <c r="G15" s="70"/>
      <c r="I15" s="289"/>
      <c r="J15" s="286"/>
      <c r="K15" s="286"/>
      <c r="L15" s="68" t="s">
        <v>60</v>
      </c>
      <c r="M15" s="69">
        <v>10</v>
      </c>
      <c r="N15" s="69"/>
      <c r="O15" s="70"/>
      <c r="Q15" s="289"/>
      <c r="R15" s="286"/>
      <c r="S15" s="286"/>
      <c r="T15" s="68" t="s">
        <v>60</v>
      </c>
      <c r="U15" s="69">
        <v>10</v>
      </c>
      <c r="V15" s="69"/>
      <c r="W15" s="70"/>
      <c r="Y15" s="256"/>
      <c r="Z15" s="257"/>
      <c r="AA15" s="257"/>
      <c r="AB15" s="83"/>
      <c r="AC15" s="84"/>
      <c r="AD15" s="84"/>
      <c r="AE15" s="85"/>
      <c r="AG15" s="256"/>
      <c r="AH15" s="257"/>
      <c r="AI15" s="257"/>
      <c r="AJ15" s="83"/>
      <c r="AK15" s="84"/>
      <c r="AL15" s="84"/>
      <c r="AM15" s="85"/>
      <c r="AO15" s="256"/>
      <c r="AP15" s="257"/>
      <c r="AQ15" s="257"/>
      <c r="AR15" s="83"/>
      <c r="AS15" s="84"/>
      <c r="AT15" s="84"/>
      <c r="AU15" s="85"/>
      <c r="AW15" s="256"/>
      <c r="AX15" s="257"/>
      <c r="AY15" s="257"/>
      <c r="AZ15" s="83"/>
      <c r="BA15" s="84"/>
      <c r="BB15" s="84"/>
      <c r="BC15" s="85"/>
      <c r="BD15" s="79"/>
      <c r="BE15" s="256"/>
      <c r="BF15" s="257"/>
      <c r="BG15" s="257"/>
      <c r="BH15" s="83"/>
      <c r="BI15" s="84"/>
      <c r="BJ15" s="84"/>
      <c r="BK15" s="85"/>
    </row>
    <row r="16" spans="1:63" ht="57.75" customHeight="1" thickBot="1" x14ac:dyDescent="0.25">
      <c r="A16" s="289"/>
      <c r="B16" s="286"/>
      <c r="C16" s="286"/>
      <c r="D16" s="68" t="s">
        <v>61</v>
      </c>
      <c r="E16" s="69">
        <v>30</v>
      </c>
      <c r="F16" s="69"/>
      <c r="G16" s="70"/>
      <c r="I16" s="289"/>
      <c r="J16" s="286"/>
      <c r="K16" s="286"/>
      <c r="L16" s="68" t="s">
        <v>61</v>
      </c>
      <c r="M16" s="69">
        <v>30</v>
      </c>
      <c r="N16" s="69"/>
      <c r="O16" s="70"/>
      <c r="Q16" s="289"/>
      <c r="R16" s="286"/>
      <c r="S16" s="286"/>
      <c r="T16" s="68" t="s">
        <v>61</v>
      </c>
      <c r="U16" s="69">
        <v>30</v>
      </c>
      <c r="V16" s="69"/>
      <c r="W16" s="70"/>
      <c r="Y16" s="256"/>
      <c r="Z16" s="257"/>
      <c r="AA16" s="257"/>
      <c r="AB16" s="83"/>
      <c r="AC16" s="84"/>
      <c r="AD16" s="84"/>
      <c r="AE16" s="85"/>
      <c r="AG16" s="256"/>
      <c r="AH16" s="257"/>
      <c r="AI16" s="257"/>
      <c r="AJ16" s="83"/>
      <c r="AK16" s="84"/>
      <c r="AL16" s="84"/>
      <c r="AM16" s="85"/>
      <c r="AO16" s="256"/>
      <c r="AP16" s="257"/>
      <c r="AQ16" s="257"/>
      <c r="AR16" s="83"/>
      <c r="AS16" s="84"/>
      <c r="AT16" s="84"/>
      <c r="AU16" s="85"/>
      <c r="AW16" s="256"/>
      <c r="AX16" s="257"/>
      <c r="AY16" s="257"/>
      <c r="AZ16" s="83"/>
      <c r="BA16" s="84"/>
      <c r="BB16" s="84"/>
      <c r="BC16" s="85"/>
      <c r="BD16" s="79"/>
      <c r="BE16" s="256"/>
      <c r="BF16" s="257"/>
      <c r="BG16" s="257"/>
      <c r="BH16" s="83"/>
      <c r="BI16" s="84"/>
      <c r="BJ16" s="84"/>
      <c r="BK16" s="85"/>
    </row>
    <row r="17" spans="1:63" ht="57.75" customHeight="1" thickBot="1" x14ac:dyDescent="0.25">
      <c r="A17" s="290"/>
      <c r="B17" s="287"/>
      <c r="C17" s="287"/>
      <c r="D17" s="75" t="s">
        <v>62</v>
      </c>
      <c r="E17" s="76">
        <f>SUM(E10:E16)</f>
        <v>100</v>
      </c>
      <c r="F17" s="76"/>
      <c r="G17" s="76"/>
      <c r="I17" s="290"/>
      <c r="J17" s="287"/>
      <c r="K17" s="287"/>
      <c r="L17" s="75" t="s">
        <v>62</v>
      </c>
      <c r="M17" s="76">
        <f>SUM(M10:M16)</f>
        <v>100</v>
      </c>
      <c r="N17" s="76">
        <f>SUM(N10:N16)</f>
        <v>0</v>
      </c>
      <c r="O17" s="76"/>
      <c r="Q17" s="290"/>
      <c r="R17" s="287"/>
      <c r="S17" s="287"/>
      <c r="T17" s="75" t="s">
        <v>62</v>
      </c>
      <c r="U17" s="76">
        <f>SUM(U10:U16)</f>
        <v>100</v>
      </c>
      <c r="V17" s="76"/>
      <c r="W17" s="76"/>
      <c r="Y17" s="256"/>
      <c r="Z17" s="257"/>
      <c r="AA17" s="257"/>
      <c r="AB17" s="91"/>
      <c r="AC17" s="92"/>
      <c r="AD17" s="92"/>
      <c r="AE17" s="92"/>
      <c r="AG17" s="256"/>
      <c r="AH17" s="257"/>
      <c r="AI17" s="257"/>
      <c r="AJ17" s="91"/>
      <c r="AK17" s="92"/>
      <c r="AL17" s="92"/>
      <c r="AM17" s="92"/>
      <c r="AO17" s="256"/>
      <c r="AP17" s="257"/>
      <c r="AQ17" s="257"/>
      <c r="AR17" s="91"/>
      <c r="AS17" s="92"/>
      <c r="AT17" s="92"/>
      <c r="AU17" s="92"/>
      <c r="AW17" s="256"/>
      <c r="AX17" s="257"/>
      <c r="AY17" s="257"/>
      <c r="AZ17" s="81"/>
      <c r="BA17" s="87"/>
      <c r="BB17" s="87"/>
      <c r="BC17" s="87"/>
      <c r="BD17" s="79"/>
      <c r="BE17" s="256"/>
      <c r="BF17" s="257"/>
      <c r="BG17" s="257"/>
      <c r="BH17" s="81"/>
      <c r="BI17" s="87"/>
      <c r="BJ17" s="87"/>
      <c r="BK17" s="87"/>
    </row>
    <row r="18" spans="1:63" x14ac:dyDescent="0.2">
      <c r="A18" s="77"/>
      <c r="B18" s="77"/>
      <c r="C18" s="77"/>
      <c r="D18" s="77"/>
      <c r="E18" s="77"/>
      <c r="F18" s="77"/>
      <c r="G18" s="77"/>
      <c r="I18" s="77"/>
      <c r="J18" s="77"/>
      <c r="K18" s="77"/>
      <c r="L18" s="77"/>
      <c r="M18" s="77"/>
      <c r="N18" s="77"/>
      <c r="O18" s="77"/>
      <c r="Q18" s="77"/>
      <c r="R18" s="77"/>
      <c r="S18" s="77"/>
      <c r="T18" s="77"/>
      <c r="U18" s="77"/>
      <c r="V18" s="77"/>
      <c r="W18" s="77"/>
      <c r="Y18" s="95"/>
      <c r="Z18" s="95"/>
      <c r="AA18" s="95"/>
      <c r="AB18" s="95"/>
      <c r="AC18" s="95"/>
      <c r="AD18" s="95"/>
      <c r="AE18" s="95"/>
      <c r="AG18" s="95"/>
      <c r="AH18" s="95"/>
      <c r="AI18" s="95"/>
      <c r="AJ18" s="95"/>
      <c r="AK18" s="95"/>
      <c r="AL18" s="95"/>
      <c r="AM18" s="95"/>
      <c r="AO18" s="95"/>
      <c r="AP18" s="95"/>
      <c r="AQ18" s="95"/>
      <c r="AR18" s="95"/>
      <c r="AS18" s="95"/>
      <c r="AT18" s="95"/>
      <c r="AU18" s="95"/>
      <c r="AW18" s="77"/>
      <c r="AX18" s="77"/>
      <c r="AY18" s="77"/>
      <c r="AZ18" s="77"/>
      <c r="BA18" s="77"/>
      <c r="BB18" s="77"/>
      <c r="BC18" s="77"/>
      <c r="BE18" s="77"/>
      <c r="BF18" s="77"/>
      <c r="BG18" s="77"/>
      <c r="BH18" s="77"/>
      <c r="BI18" s="77"/>
      <c r="BJ18" s="77"/>
      <c r="BK18" s="77"/>
    </row>
    <row r="19" spans="1:63" x14ac:dyDescent="0.2">
      <c r="A19" s="274" t="s">
        <v>258</v>
      </c>
      <c r="B19" s="274"/>
      <c r="C19" s="274"/>
      <c r="D19" s="274"/>
      <c r="E19" s="274"/>
      <c r="F19" s="274"/>
      <c r="G19" s="274"/>
      <c r="I19" s="274" t="s">
        <v>258</v>
      </c>
      <c r="J19" s="274"/>
      <c r="K19" s="274"/>
      <c r="L19" s="274"/>
      <c r="M19" s="274"/>
      <c r="N19" s="274"/>
      <c r="O19" s="274"/>
      <c r="Q19" s="274" t="s">
        <v>258</v>
      </c>
      <c r="R19" s="274"/>
      <c r="S19" s="274"/>
      <c r="T19" s="274"/>
      <c r="U19" s="274"/>
      <c r="V19" s="274"/>
      <c r="W19" s="274"/>
      <c r="Y19" s="258"/>
      <c r="Z19" s="258"/>
      <c r="AA19" s="258"/>
      <c r="AB19" s="258"/>
      <c r="AC19" s="258"/>
      <c r="AD19" s="258"/>
      <c r="AE19" s="258"/>
      <c r="AG19" s="258"/>
      <c r="AH19" s="258"/>
      <c r="AI19" s="258"/>
      <c r="AJ19" s="258"/>
      <c r="AK19" s="258"/>
      <c r="AL19" s="258"/>
      <c r="AM19" s="258"/>
      <c r="AO19" s="258"/>
      <c r="AP19" s="258"/>
      <c r="AQ19" s="258"/>
      <c r="AR19" s="258"/>
      <c r="AS19" s="258"/>
      <c r="AT19" s="258"/>
      <c r="AU19" s="258"/>
      <c r="AW19" s="274" t="s">
        <v>258</v>
      </c>
      <c r="AX19" s="274"/>
      <c r="AY19" s="274"/>
      <c r="AZ19" s="274"/>
      <c r="BA19" s="274"/>
      <c r="BB19" s="274"/>
      <c r="BC19" s="274"/>
      <c r="BE19" s="274" t="s">
        <v>258</v>
      </c>
      <c r="BF19" s="274"/>
      <c r="BG19" s="274"/>
      <c r="BH19" s="274"/>
      <c r="BI19" s="274"/>
      <c r="BJ19" s="274"/>
      <c r="BK19" s="274"/>
    </row>
    <row r="20" spans="1:63" x14ac:dyDescent="0.2">
      <c r="A20" s="77"/>
      <c r="B20" s="77"/>
      <c r="C20" s="77"/>
      <c r="D20" s="77"/>
      <c r="E20" s="77"/>
      <c r="F20" s="77"/>
      <c r="G20" s="77"/>
      <c r="I20" s="77"/>
      <c r="J20" s="77"/>
      <c r="K20" s="77"/>
      <c r="L20" s="77"/>
      <c r="M20" s="77"/>
      <c r="N20" s="77"/>
      <c r="O20" s="77"/>
      <c r="Q20" s="77"/>
      <c r="R20" s="77"/>
      <c r="S20" s="77"/>
      <c r="T20" s="77"/>
      <c r="U20" s="77"/>
      <c r="V20" s="77"/>
      <c r="W20" s="77"/>
      <c r="Y20" s="95"/>
      <c r="Z20" s="95"/>
      <c r="AA20" s="95"/>
      <c r="AB20" s="95"/>
      <c r="AC20" s="95"/>
      <c r="AD20" s="95"/>
      <c r="AE20" s="95"/>
      <c r="AG20" s="95"/>
      <c r="AH20" s="95"/>
      <c r="AI20" s="95"/>
      <c r="AJ20" s="95"/>
      <c r="AK20" s="95"/>
      <c r="AL20" s="95"/>
      <c r="AM20" s="95"/>
      <c r="AO20" s="95"/>
      <c r="AP20" s="95"/>
      <c r="AQ20" s="95"/>
      <c r="AR20" s="95"/>
      <c r="AS20" s="95"/>
      <c r="AT20" s="95"/>
      <c r="AU20" s="95"/>
      <c r="AW20" s="77"/>
      <c r="AX20" s="77"/>
      <c r="AY20" s="77"/>
      <c r="AZ20" s="77"/>
      <c r="BA20" s="77"/>
      <c r="BB20" s="77"/>
      <c r="BC20" s="77"/>
      <c r="BE20" s="77"/>
      <c r="BF20" s="77"/>
      <c r="BG20" s="77"/>
      <c r="BH20" s="77"/>
      <c r="BI20" s="77"/>
      <c r="BJ20" s="77"/>
      <c r="BK20" s="77"/>
    </row>
    <row r="21" spans="1:63" x14ac:dyDescent="0.2">
      <c r="A21" s="77"/>
      <c r="B21" s="77"/>
      <c r="C21" s="274"/>
      <c r="D21" s="274"/>
      <c r="E21" s="77"/>
      <c r="F21" s="77"/>
      <c r="G21" s="77"/>
      <c r="I21" s="77"/>
      <c r="J21" s="77"/>
      <c r="K21" s="274"/>
      <c r="L21" s="274"/>
      <c r="M21" s="77"/>
      <c r="N21" s="77"/>
      <c r="O21" s="77"/>
      <c r="Q21" s="77"/>
      <c r="R21" s="77"/>
      <c r="S21" s="274"/>
      <c r="T21" s="274"/>
      <c r="U21" s="77"/>
      <c r="V21" s="77"/>
      <c r="W21" s="77"/>
      <c r="Y21" s="95"/>
      <c r="Z21" s="95"/>
      <c r="AA21" s="258"/>
      <c r="AB21" s="258"/>
      <c r="AC21" s="95"/>
      <c r="AD21" s="95"/>
      <c r="AE21" s="95"/>
      <c r="AG21" s="95"/>
      <c r="AH21" s="95"/>
      <c r="AI21" s="258"/>
      <c r="AJ21" s="258"/>
      <c r="AK21" s="95"/>
      <c r="AL21" s="95"/>
      <c r="AM21" s="95"/>
      <c r="AO21" s="95"/>
      <c r="AP21" s="95"/>
      <c r="AQ21" s="258"/>
      <c r="AR21" s="258"/>
      <c r="AS21" s="95"/>
      <c r="AT21" s="95"/>
      <c r="AU21" s="95"/>
      <c r="AW21" s="77"/>
      <c r="AX21" s="77"/>
      <c r="AY21" s="274"/>
      <c r="AZ21" s="274"/>
      <c r="BA21" s="77"/>
      <c r="BB21" s="77"/>
      <c r="BC21" s="77"/>
      <c r="BE21" s="77"/>
      <c r="BF21" s="77"/>
      <c r="BG21" s="274"/>
      <c r="BH21" s="274"/>
      <c r="BI21" s="77"/>
      <c r="BJ21" s="77"/>
      <c r="BK21" s="77"/>
    </row>
    <row r="22" spans="1:63" ht="13.5" thickBot="1" x14ac:dyDescent="0.25">
      <c r="A22" s="77"/>
      <c r="B22" s="77"/>
      <c r="C22" s="77"/>
      <c r="D22" s="77"/>
      <c r="E22" s="77"/>
      <c r="F22" s="77"/>
      <c r="G22" s="77"/>
      <c r="I22" s="77"/>
      <c r="J22" s="77"/>
      <c r="K22" s="77"/>
      <c r="L22" s="77"/>
      <c r="M22" s="77"/>
      <c r="N22" s="77"/>
      <c r="O22" s="77"/>
      <c r="Q22" s="77"/>
      <c r="R22" s="77"/>
      <c r="S22" s="77"/>
      <c r="T22" s="77"/>
      <c r="U22" s="77"/>
      <c r="V22" s="77"/>
      <c r="W22" s="77"/>
      <c r="Y22" s="95"/>
      <c r="Z22" s="95"/>
      <c r="AA22" s="95"/>
      <c r="AB22" s="95"/>
      <c r="AC22" s="95"/>
      <c r="AD22" s="95"/>
      <c r="AE22" s="95"/>
      <c r="AG22" s="95"/>
      <c r="AH22" s="95"/>
      <c r="AI22" s="95"/>
      <c r="AJ22" s="95"/>
      <c r="AK22" s="95"/>
      <c r="AL22" s="95"/>
      <c r="AM22" s="95"/>
      <c r="AO22" s="95"/>
      <c r="AP22" s="95"/>
      <c r="AQ22" s="95"/>
      <c r="AR22" s="95"/>
      <c r="AS22" s="95"/>
      <c r="AT22" s="95"/>
      <c r="AU22" s="95"/>
      <c r="AW22" s="77"/>
      <c r="AX22" s="77"/>
      <c r="AY22" s="77"/>
      <c r="AZ22" s="77"/>
      <c r="BA22" s="77"/>
      <c r="BB22" s="77"/>
      <c r="BC22" s="77"/>
      <c r="BE22" s="77"/>
      <c r="BF22" s="77"/>
      <c r="BG22" s="77"/>
      <c r="BH22" s="77"/>
      <c r="BI22" s="77"/>
      <c r="BJ22" s="77"/>
      <c r="BK22" s="77"/>
    </row>
    <row r="23" spans="1:63" x14ac:dyDescent="0.2">
      <c r="A23" s="78"/>
      <c r="B23" s="275" t="s">
        <v>196</v>
      </c>
      <c r="C23" s="276"/>
      <c r="D23" s="279" t="s">
        <v>197</v>
      </c>
      <c r="E23" s="280"/>
      <c r="F23" s="280"/>
      <c r="G23" s="281"/>
      <c r="I23" s="78"/>
      <c r="J23" s="275" t="s">
        <v>196</v>
      </c>
      <c r="K23" s="276"/>
      <c r="L23" s="279" t="s">
        <v>197</v>
      </c>
      <c r="M23" s="280"/>
      <c r="N23" s="280"/>
      <c r="O23" s="281"/>
      <c r="Q23" s="78"/>
      <c r="R23" s="275" t="s">
        <v>196</v>
      </c>
      <c r="S23" s="276"/>
      <c r="T23" s="279" t="s">
        <v>197</v>
      </c>
      <c r="U23" s="280"/>
      <c r="V23" s="280"/>
      <c r="W23" s="281"/>
      <c r="Y23" s="78"/>
      <c r="Z23" s="259"/>
      <c r="AA23" s="259"/>
      <c r="AB23" s="259"/>
      <c r="AC23" s="259"/>
      <c r="AD23" s="259"/>
      <c r="AE23" s="259"/>
      <c r="AG23" s="78"/>
      <c r="AH23" s="259"/>
      <c r="AI23" s="259"/>
      <c r="AJ23" s="259"/>
      <c r="AK23" s="259"/>
      <c r="AL23" s="259"/>
      <c r="AM23" s="259"/>
      <c r="AO23" s="78"/>
      <c r="AP23" s="259"/>
      <c r="AQ23" s="259"/>
      <c r="AR23" s="259"/>
      <c r="AS23" s="259"/>
      <c r="AT23" s="259"/>
      <c r="AU23" s="259"/>
      <c r="AW23" s="78"/>
      <c r="AX23" s="275" t="s">
        <v>196</v>
      </c>
      <c r="AY23" s="276"/>
      <c r="AZ23" s="279" t="s">
        <v>197</v>
      </c>
      <c r="BA23" s="280"/>
      <c r="BB23" s="280"/>
      <c r="BC23" s="281"/>
      <c r="BE23" s="78"/>
      <c r="BF23" s="275" t="s">
        <v>196</v>
      </c>
      <c r="BG23" s="276"/>
      <c r="BH23" s="279" t="s">
        <v>197</v>
      </c>
      <c r="BI23" s="280"/>
      <c r="BJ23" s="280"/>
      <c r="BK23" s="281"/>
    </row>
    <row r="24" spans="1:63" ht="32.25" customHeight="1" x14ac:dyDescent="0.2">
      <c r="A24" s="78"/>
      <c r="B24" s="277"/>
      <c r="C24" s="278"/>
      <c r="D24" s="282" t="s">
        <v>198</v>
      </c>
      <c r="E24" s="283"/>
      <c r="F24" s="283"/>
      <c r="G24" s="284"/>
      <c r="H24" s="44"/>
      <c r="I24" s="78"/>
      <c r="J24" s="277"/>
      <c r="K24" s="278"/>
      <c r="L24" s="282" t="s">
        <v>198</v>
      </c>
      <c r="M24" s="283"/>
      <c r="N24" s="283"/>
      <c r="O24" s="284"/>
      <c r="Q24" s="78"/>
      <c r="R24" s="277"/>
      <c r="S24" s="278"/>
      <c r="T24" s="282" t="s">
        <v>198</v>
      </c>
      <c r="U24" s="283"/>
      <c r="V24" s="283"/>
      <c r="W24" s="284"/>
      <c r="Y24" s="78"/>
      <c r="Z24" s="259"/>
      <c r="AA24" s="259"/>
      <c r="AB24" s="259"/>
      <c r="AC24" s="259"/>
      <c r="AD24" s="259"/>
      <c r="AE24" s="259"/>
      <c r="AG24" s="78"/>
      <c r="AH24" s="259"/>
      <c r="AI24" s="259"/>
      <c r="AJ24" s="259"/>
      <c r="AK24" s="259"/>
      <c r="AL24" s="259"/>
      <c r="AM24" s="259"/>
      <c r="AO24" s="78"/>
      <c r="AP24" s="259"/>
      <c r="AQ24" s="259"/>
      <c r="AR24" s="259"/>
      <c r="AS24" s="259"/>
      <c r="AT24" s="259"/>
      <c r="AU24" s="259"/>
      <c r="AW24" s="78"/>
      <c r="AX24" s="277"/>
      <c r="AY24" s="278"/>
      <c r="AZ24" s="282" t="s">
        <v>198</v>
      </c>
      <c r="BA24" s="283"/>
      <c r="BB24" s="283"/>
      <c r="BC24" s="284"/>
      <c r="BE24" s="78"/>
      <c r="BF24" s="277"/>
      <c r="BG24" s="278"/>
      <c r="BH24" s="282" t="s">
        <v>198</v>
      </c>
      <c r="BI24" s="283"/>
      <c r="BJ24" s="283"/>
      <c r="BK24" s="284"/>
    </row>
    <row r="25" spans="1:63" ht="18.75" customHeight="1" x14ac:dyDescent="0.2">
      <c r="A25" s="78"/>
      <c r="B25" s="277"/>
      <c r="C25" s="278"/>
      <c r="D25" s="282" t="s">
        <v>199</v>
      </c>
      <c r="E25" s="283"/>
      <c r="F25" s="283"/>
      <c r="G25" s="284"/>
      <c r="H25" s="44"/>
      <c r="I25" s="78"/>
      <c r="J25" s="277"/>
      <c r="K25" s="278"/>
      <c r="L25" s="282" t="s">
        <v>199</v>
      </c>
      <c r="M25" s="283"/>
      <c r="N25" s="283"/>
      <c r="O25" s="284"/>
      <c r="Q25" s="78"/>
      <c r="R25" s="277"/>
      <c r="S25" s="278"/>
      <c r="T25" s="282" t="s">
        <v>199</v>
      </c>
      <c r="U25" s="283"/>
      <c r="V25" s="283"/>
      <c r="W25" s="284"/>
      <c r="Y25" s="78"/>
      <c r="Z25" s="259"/>
      <c r="AA25" s="259"/>
      <c r="AB25" s="259"/>
      <c r="AC25" s="259"/>
      <c r="AD25" s="259"/>
      <c r="AE25" s="259"/>
      <c r="AG25" s="78"/>
      <c r="AH25" s="259"/>
      <c r="AI25" s="259"/>
      <c r="AJ25" s="259"/>
      <c r="AK25" s="259"/>
      <c r="AL25" s="259"/>
      <c r="AM25" s="259"/>
      <c r="AO25" s="78"/>
      <c r="AP25" s="259"/>
      <c r="AQ25" s="259"/>
      <c r="AR25" s="259"/>
      <c r="AS25" s="259"/>
      <c r="AT25" s="259"/>
      <c r="AU25" s="259"/>
      <c r="AW25" s="78"/>
      <c r="AX25" s="277"/>
      <c r="AY25" s="278"/>
      <c r="AZ25" s="282" t="s">
        <v>199</v>
      </c>
      <c r="BA25" s="283"/>
      <c r="BB25" s="283"/>
      <c r="BC25" s="284"/>
      <c r="BE25" s="78"/>
      <c r="BF25" s="277"/>
      <c r="BG25" s="278"/>
      <c r="BH25" s="282" t="s">
        <v>199</v>
      </c>
      <c r="BI25" s="283"/>
      <c r="BJ25" s="283"/>
      <c r="BK25" s="284"/>
    </row>
    <row r="26" spans="1:63" ht="27" customHeight="1" x14ac:dyDescent="0.2">
      <c r="A26" s="78"/>
      <c r="B26" s="272" t="s">
        <v>200</v>
      </c>
      <c r="C26" s="273"/>
      <c r="D26" s="269">
        <v>0</v>
      </c>
      <c r="E26" s="270"/>
      <c r="F26" s="270"/>
      <c r="G26" s="271"/>
      <c r="H26" s="44"/>
      <c r="I26" s="78"/>
      <c r="J26" s="272" t="s">
        <v>200</v>
      </c>
      <c r="K26" s="273"/>
      <c r="L26" s="269">
        <v>0</v>
      </c>
      <c r="M26" s="270"/>
      <c r="N26" s="270"/>
      <c r="O26" s="271"/>
      <c r="Q26" s="78"/>
      <c r="R26" s="272" t="s">
        <v>200</v>
      </c>
      <c r="S26" s="273"/>
      <c r="T26" s="269">
        <v>0</v>
      </c>
      <c r="U26" s="270"/>
      <c r="V26" s="270"/>
      <c r="W26" s="271"/>
      <c r="Y26" s="78"/>
      <c r="Z26" s="260"/>
      <c r="AA26" s="260"/>
      <c r="AB26" s="261"/>
      <c r="AC26" s="261"/>
      <c r="AD26" s="261"/>
      <c r="AE26" s="261"/>
      <c r="AG26" s="78"/>
      <c r="AH26" s="260"/>
      <c r="AI26" s="260"/>
      <c r="AJ26" s="261"/>
      <c r="AK26" s="261"/>
      <c r="AL26" s="261"/>
      <c r="AM26" s="261"/>
      <c r="AO26" s="78"/>
      <c r="AP26" s="260"/>
      <c r="AQ26" s="260"/>
      <c r="AR26" s="261"/>
      <c r="AS26" s="261"/>
      <c r="AT26" s="261"/>
      <c r="AU26" s="261"/>
      <c r="AW26" s="78"/>
      <c r="AX26" s="272" t="s">
        <v>200</v>
      </c>
      <c r="AY26" s="273"/>
      <c r="AZ26" s="269">
        <v>0</v>
      </c>
      <c r="BA26" s="270"/>
      <c r="BB26" s="270"/>
      <c r="BC26" s="271"/>
      <c r="BE26" s="78"/>
      <c r="BF26" s="272" t="s">
        <v>200</v>
      </c>
      <c r="BG26" s="273"/>
      <c r="BH26" s="269">
        <v>0</v>
      </c>
      <c r="BI26" s="270"/>
      <c r="BJ26" s="270"/>
      <c r="BK26" s="271"/>
    </row>
    <row r="27" spans="1:63" ht="23.25" customHeight="1" x14ac:dyDescent="0.2">
      <c r="A27" s="77"/>
      <c r="B27" s="272" t="s">
        <v>201</v>
      </c>
      <c r="C27" s="273"/>
      <c r="D27" s="269">
        <v>1</v>
      </c>
      <c r="E27" s="270"/>
      <c r="F27" s="270"/>
      <c r="G27" s="271"/>
      <c r="H27" s="45"/>
      <c r="I27" s="77"/>
      <c r="J27" s="272" t="s">
        <v>201</v>
      </c>
      <c r="K27" s="273"/>
      <c r="L27" s="269">
        <v>1</v>
      </c>
      <c r="M27" s="270"/>
      <c r="N27" s="270"/>
      <c r="O27" s="271"/>
      <c r="Q27" s="77"/>
      <c r="R27" s="272" t="s">
        <v>201</v>
      </c>
      <c r="S27" s="273"/>
      <c r="T27" s="269">
        <v>1</v>
      </c>
      <c r="U27" s="270"/>
      <c r="V27" s="270"/>
      <c r="W27" s="271"/>
      <c r="Y27" s="95"/>
      <c r="Z27" s="260"/>
      <c r="AA27" s="260"/>
      <c r="AB27" s="261"/>
      <c r="AC27" s="261"/>
      <c r="AD27" s="261"/>
      <c r="AE27" s="261"/>
      <c r="AG27" s="95"/>
      <c r="AH27" s="260"/>
      <c r="AI27" s="260"/>
      <c r="AJ27" s="261"/>
      <c r="AK27" s="261"/>
      <c r="AL27" s="261"/>
      <c r="AM27" s="261"/>
      <c r="AO27" s="95"/>
      <c r="AP27" s="260"/>
      <c r="AQ27" s="260"/>
      <c r="AR27" s="261"/>
      <c r="AS27" s="261"/>
      <c r="AT27" s="261"/>
      <c r="AU27" s="261"/>
      <c r="AW27" s="77"/>
      <c r="AX27" s="272" t="s">
        <v>201</v>
      </c>
      <c r="AY27" s="273"/>
      <c r="AZ27" s="269">
        <v>1</v>
      </c>
      <c r="BA27" s="270"/>
      <c r="BB27" s="270"/>
      <c r="BC27" s="271"/>
      <c r="BE27" s="77"/>
      <c r="BF27" s="272" t="s">
        <v>201</v>
      </c>
      <c r="BG27" s="273"/>
      <c r="BH27" s="269">
        <v>1</v>
      </c>
      <c r="BI27" s="270"/>
      <c r="BJ27" s="270"/>
      <c r="BK27" s="271"/>
    </row>
    <row r="28" spans="1:63" ht="17.25" customHeight="1" thickBot="1" x14ac:dyDescent="0.25">
      <c r="A28" s="77"/>
      <c r="B28" s="264" t="s">
        <v>202</v>
      </c>
      <c r="C28" s="265"/>
      <c r="D28" s="266">
        <v>2</v>
      </c>
      <c r="E28" s="267"/>
      <c r="F28" s="267"/>
      <c r="G28" s="268"/>
      <c r="H28" s="45"/>
      <c r="I28" s="77"/>
      <c r="J28" s="264" t="s">
        <v>202</v>
      </c>
      <c r="K28" s="265"/>
      <c r="L28" s="266">
        <v>2</v>
      </c>
      <c r="M28" s="267"/>
      <c r="N28" s="267"/>
      <c r="O28" s="268"/>
      <c r="Q28" s="77"/>
      <c r="R28" s="264" t="s">
        <v>202</v>
      </c>
      <c r="S28" s="265"/>
      <c r="T28" s="266">
        <v>2</v>
      </c>
      <c r="U28" s="267"/>
      <c r="V28" s="267"/>
      <c r="W28" s="268"/>
      <c r="Y28" s="95"/>
      <c r="Z28" s="260"/>
      <c r="AA28" s="260"/>
      <c r="AB28" s="261"/>
      <c r="AC28" s="261"/>
      <c r="AD28" s="261"/>
      <c r="AE28" s="261"/>
      <c r="AG28" s="95"/>
      <c r="AH28" s="260"/>
      <c r="AI28" s="260"/>
      <c r="AJ28" s="261"/>
      <c r="AK28" s="261"/>
      <c r="AL28" s="261"/>
      <c r="AM28" s="261"/>
      <c r="AO28" s="95"/>
      <c r="AP28" s="260"/>
      <c r="AQ28" s="260"/>
      <c r="AR28" s="261"/>
      <c r="AS28" s="261"/>
      <c r="AT28" s="261"/>
      <c r="AU28" s="261"/>
      <c r="AW28" s="77"/>
      <c r="AX28" s="264" t="s">
        <v>202</v>
      </c>
      <c r="AY28" s="265"/>
      <c r="AZ28" s="266">
        <v>2</v>
      </c>
      <c r="BA28" s="267"/>
      <c r="BB28" s="267"/>
      <c r="BC28" s="268"/>
      <c r="BE28" s="77"/>
      <c r="BF28" s="264" t="s">
        <v>202</v>
      </c>
      <c r="BG28" s="265"/>
      <c r="BH28" s="266">
        <v>2</v>
      </c>
      <c r="BI28" s="267"/>
      <c r="BJ28" s="267"/>
      <c r="BK28" s="268"/>
    </row>
    <row r="29" spans="1:63" ht="20.25" customHeight="1" x14ac:dyDescent="0.2">
      <c r="H29" s="45"/>
    </row>
    <row r="31" spans="1:63" ht="23.25" x14ac:dyDescent="0.35">
      <c r="A31" s="80"/>
      <c r="B31" s="80"/>
      <c r="C31" s="80"/>
      <c r="D31" s="80"/>
      <c r="E31" s="80"/>
      <c r="F31" s="80"/>
      <c r="G31" s="80"/>
      <c r="H31" s="80"/>
      <c r="I31" s="80"/>
      <c r="J31" s="80"/>
      <c r="K31" s="80"/>
      <c r="L31" s="80"/>
      <c r="M31" s="80"/>
      <c r="N31" s="80"/>
      <c r="O31" s="80"/>
      <c r="P31" s="80"/>
      <c r="Q31" s="80"/>
      <c r="R31" s="80"/>
      <c r="S31" s="80"/>
      <c r="T31" s="80"/>
      <c r="U31" s="80"/>
      <c r="V31" s="80"/>
      <c r="W31" s="80"/>
      <c r="X31" s="80"/>
      <c r="Y31" s="94"/>
      <c r="Z31" s="94"/>
      <c r="AA31" s="94"/>
      <c r="AB31" s="94"/>
      <c r="AC31" s="94"/>
      <c r="AD31" s="94"/>
      <c r="AE31" s="94"/>
      <c r="AF31" s="94"/>
      <c r="AG31" s="94"/>
      <c r="AH31" s="94"/>
      <c r="AI31" s="94"/>
      <c r="AJ31" s="94"/>
      <c r="AK31" s="94"/>
      <c r="AL31" s="94"/>
      <c r="AM31" s="94"/>
      <c r="AN31" s="94"/>
      <c r="AO31" s="94"/>
      <c r="AP31" s="94"/>
      <c r="AQ31" s="94"/>
      <c r="AR31" s="94"/>
      <c r="AS31" s="94"/>
      <c r="AT31" s="94"/>
      <c r="AU31" s="94"/>
      <c r="AV31" s="80"/>
      <c r="AW31" s="80"/>
      <c r="AX31" s="80"/>
      <c r="AY31" s="80"/>
      <c r="AZ31" s="80"/>
      <c r="BA31" s="80"/>
      <c r="BB31" s="80"/>
      <c r="BC31" s="80"/>
      <c r="BD31" s="80"/>
      <c r="BE31" s="80"/>
      <c r="BF31" s="80"/>
      <c r="BG31" s="80"/>
      <c r="BH31" s="80"/>
      <c r="BI31" s="80"/>
      <c r="BJ31" s="80"/>
      <c r="BK31" s="80"/>
    </row>
    <row r="32" spans="1:63" s="79" customFormat="1" x14ac:dyDescent="0.2"/>
    <row r="33" spans="1:31" s="79" customFormat="1" x14ac:dyDescent="0.2"/>
    <row r="34" spans="1:31" s="79" customFormat="1" x14ac:dyDescent="0.2">
      <c r="A34" s="262"/>
      <c r="B34" s="262"/>
      <c r="C34" s="262"/>
      <c r="D34" s="262"/>
      <c r="E34" s="262"/>
      <c r="F34" s="262"/>
      <c r="G34" s="263"/>
      <c r="I34" s="262"/>
      <c r="J34" s="262"/>
      <c r="K34" s="262"/>
      <c r="L34" s="262"/>
      <c r="M34" s="262"/>
      <c r="N34" s="262"/>
      <c r="O34" s="263"/>
      <c r="Q34" s="262"/>
      <c r="R34" s="262"/>
      <c r="S34" s="262"/>
      <c r="T34" s="262"/>
      <c r="U34" s="262"/>
      <c r="V34" s="262"/>
      <c r="W34" s="263"/>
      <c r="Y34" s="262"/>
      <c r="Z34" s="262"/>
      <c r="AA34" s="262"/>
      <c r="AB34" s="262"/>
      <c r="AC34" s="262"/>
      <c r="AD34" s="262"/>
      <c r="AE34" s="263"/>
    </row>
    <row r="35" spans="1:31" s="79" customFormat="1" x14ac:dyDescent="0.2">
      <c r="A35" s="262"/>
      <c r="B35" s="91"/>
      <c r="C35" s="91"/>
      <c r="D35" s="262"/>
      <c r="E35" s="262"/>
      <c r="F35" s="262"/>
      <c r="G35" s="263"/>
      <c r="I35" s="262"/>
      <c r="J35" s="91"/>
      <c r="K35" s="91"/>
      <c r="L35" s="262"/>
      <c r="M35" s="262"/>
      <c r="N35" s="262"/>
      <c r="O35" s="263"/>
      <c r="Q35" s="262"/>
      <c r="R35" s="91"/>
      <c r="S35" s="91"/>
      <c r="T35" s="262"/>
      <c r="U35" s="262"/>
      <c r="V35" s="262"/>
      <c r="W35" s="263"/>
      <c r="Y35" s="262"/>
      <c r="Z35" s="91"/>
      <c r="AA35" s="91"/>
      <c r="AB35" s="262"/>
      <c r="AC35" s="262"/>
      <c r="AD35" s="262"/>
      <c r="AE35" s="263"/>
    </row>
    <row r="36" spans="1:31" s="79" customFormat="1" x14ac:dyDescent="0.2">
      <c r="A36" s="262"/>
      <c r="B36" s="82"/>
      <c r="C36" s="82"/>
      <c r="D36" s="262"/>
      <c r="E36" s="262"/>
      <c r="F36" s="262"/>
      <c r="G36" s="263"/>
      <c r="I36" s="262"/>
      <c r="J36" s="82"/>
      <c r="K36" s="82"/>
      <c r="L36" s="262"/>
      <c r="M36" s="262"/>
      <c r="N36" s="262"/>
      <c r="O36" s="263"/>
      <c r="Q36" s="262"/>
      <c r="R36" s="82"/>
      <c r="S36" s="82"/>
      <c r="T36" s="262"/>
      <c r="U36" s="262"/>
      <c r="V36" s="262"/>
      <c r="W36" s="263"/>
      <c r="Y36" s="262"/>
      <c r="Z36" s="82"/>
      <c r="AA36" s="82"/>
      <c r="AB36" s="262"/>
      <c r="AC36" s="262"/>
      <c r="AD36" s="262"/>
      <c r="AE36" s="263"/>
    </row>
    <row r="37" spans="1:31" s="79" customFormat="1" x14ac:dyDescent="0.2">
      <c r="A37" s="256"/>
      <c r="B37" s="257"/>
      <c r="C37" s="257"/>
      <c r="D37" s="83"/>
      <c r="E37" s="84"/>
      <c r="F37" s="84"/>
      <c r="G37" s="85"/>
      <c r="I37" s="256"/>
      <c r="J37" s="257"/>
      <c r="K37" s="257"/>
      <c r="L37" s="83"/>
      <c r="M37" s="84"/>
      <c r="N37" s="84"/>
      <c r="O37" s="85"/>
      <c r="Q37" s="256"/>
      <c r="R37" s="257"/>
      <c r="S37" s="257"/>
      <c r="T37" s="83"/>
      <c r="U37" s="84"/>
      <c r="V37" s="84"/>
      <c r="W37" s="85"/>
      <c r="Y37" s="256"/>
      <c r="Z37" s="257"/>
      <c r="AA37" s="257"/>
      <c r="AB37" s="83"/>
      <c r="AC37" s="84"/>
      <c r="AD37" s="84"/>
      <c r="AE37" s="85"/>
    </row>
    <row r="38" spans="1:31" s="79" customFormat="1" x14ac:dyDescent="0.2">
      <c r="A38" s="256"/>
      <c r="B38" s="257"/>
      <c r="C38" s="257"/>
      <c r="D38" s="83"/>
      <c r="E38" s="93"/>
      <c r="F38" s="93"/>
      <c r="G38" s="83"/>
      <c r="I38" s="256"/>
      <c r="J38" s="257"/>
      <c r="K38" s="257"/>
      <c r="L38" s="83"/>
      <c r="M38" s="93"/>
      <c r="N38" s="93"/>
      <c r="O38" s="83"/>
      <c r="Q38" s="256"/>
      <c r="R38" s="257"/>
      <c r="S38" s="257"/>
      <c r="T38" s="83"/>
      <c r="U38" s="93"/>
      <c r="V38" s="93"/>
      <c r="W38" s="85"/>
      <c r="Y38" s="256"/>
      <c r="Z38" s="257"/>
      <c r="AA38" s="257"/>
      <c r="AB38" s="83"/>
      <c r="AC38" s="93"/>
      <c r="AD38" s="93"/>
      <c r="AE38" s="83"/>
    </row>
    <row r="39" spans="1:31" s="79" customFormat="1" x14ac:dyDescent="0.2">
      <c r="A39" s="256"/>
      <c r="B39" s="257"/>
      <c r="C39" s="257"/>
      <c r="D39" s="83"/>
      <c r="E39" s="93"/>
      <c r="F39" s="93"/>
      <c r="G39" s="83"/>
      <c r="I39" s="256"/>
      <c r="J39" s="257"/>
      <c r="K39" s="257"/>
      <c r="L39" s="83"/>
      <c r="M39" s="93"/>
      <c r="N39" s="93"/>
      <c r="O39" s="83"/>
      <c r="Q39" s="256"/>
      <c r="R39" s="257"/>
      <c r="S39" s="257"/>
      <c r="T39" s="83"/>
      <c r="U39" s="93"/>
      <c r="V39" s="93"/>
      <c r="W39" s="83"/>
      <c r="Y39" s="256"/>
      <c r="Z39" s="257"/>
      <c r="AA39" s="257"/>
      <c r="AB39" s="83"/>
      <c r="AC39" s="93"/>
      <c r="AD39" s="93"/>
      <c r="AE39" s="83"/>
    </row>
    <row r="40" spans="1:31" s="79" customFormat="1" x14ac:dyDescent="0.2">
      <c r="A40" s="256"/>
      <c r="B40" s="257"/>
      <c r="C40" s="257"/>
      <c r="D40" s="83"/>
      <c r="E40" s="93"/>
      <c r="F40" s="93"/>
      <c r="G40" s="83"/>
      <c r="I40" s="256"/>
      <c r="J40" s="257"/>
      <c r="K40" s="257"/>
      <c r="L40" s="83"/>
      <c r="M40" s="93"/>
      <c r="N40" s="93"/>
      <c r="O40" s="83"/>
      <c r="Q40" s="256"/>
      <c r="R40" s="257"/>
      <c r="S40" s="257"/>
      <c r="T40" s="83"/>
      <c r="U40" s="93"/>
      <c r="V40" s="93"/>
      <c r="W40" s="83"/>
      <c r="Y40" s="256"/>
      <c r="Z40" s="257"/>
      <c r="AA40" s="257"/>
      <c r="AB40" s="83"/>
      <c r="AC40" s="93"/>
      <c r="AD40" s="93"/>
      <c r="AE40" s="83"/>
    </row>
    <row r="41" spans="1:31" s="79" customFormat="1" x14ac:dyDescent="0.2">
      <c r="A41" s="256"/>
      <c r="B41" s="257"/>
      <c r="C41" s="257"/>
      <c r="D41" s="83"/>
      <c r="E41" s="84"/>
      <c r="F41" s="84"/>
      <c r="G41" s="85"/>
      <c r="I41" s="256"/>
      <c r="J41" s="257"/>
      <c r="K41" s="257"/>
      <c r="L41" s="83"/>
      <c r="M41" s="84"/>
      <c r="N41" s="84"/>
      <c r="O41" s="85"/>
      <c r="Q41" s="256"/>
      <c r="R41" s="257"/>
      <c r="S41" s="257"/>
      <c r="T41" s="83"/>
      <c r="U41" s="84"/>
      <c r="V41" s="84"/>
      <c r="W41" s="85"/>
      <c r="Y41" s="256"/>
      <c r="Z41" s="257"/>
      <c r="AA41" s="257"/>
      <c r="AB41" s="83"/>
      <c r="AC41" s="84"/>
      <c r="AD41" s="84"/>
      <c r="AE41" s="85"/>
    </row>
    <row r="42" spans="1:31" s="79" customFormat="1" x14ac:dyDescent="0.2">
      <c r="A42" s="256"/>
      <c r="B42" s="257"/>
      <c r="C42" s="257"/>
      <c r="D42" s="83"/>
      <c r="E42" s="84"/>
      <c r="F42" s="84"/>
      <c r="G42" s="85"/>
      <c r="I42" s="256"/>
      <c r="J42" s="257"/>
      <c r="K42" s="257"/>
      <c r="L42" s="83"/>
      <c r="M42" s="84"/>
      <c r="N42" s="84"/>
      <c r="O42" s="85"/>
      <c r="Q42" s="256"/>
      <c r="R42" s="257"/>
      <c r="S42" s="257"/>
      <c r="T42" s="83"/>
      <c r="U42" s="84"/>
      <c r="V42" s="84"/>
      <c r="W42" s="85"/>
      <c r="Y42" s="256"/>
      <c r="Z42" s="257"/>
      <c r="AA42" s="257"/>
      <c r="AB42" s="83"/>
      <c r="AC42" s="84"/>
      <c r="AD42" s="84"/>
      <c r="AE42" s="85"/>
    </row>
    <row r="43" spans="1:31" s="79" customFormat="1" x14ac:dyDescent="0.2">
      <c r="A43" s="256"/>
      <c r="B43" s="257"/>
      <c r="C43" s="257"/>
      <c r="D43" s="83"/>
      <c r="E43" s="84"/>
      <c r="F43" s="84"/>
      <c r="G43" s="85"/>
      <c r="I43" s="256"/>
      <c r="J43" s="257"/>
      <c r="K43" s="257"/>
      <c r="L43" s="83"/>
      <c r="M43" s="84"/>
      <c r="N43" s="84"/>
      <c r="O43" s="85"/>
      <c r="Q43" s="256"/>
      <c r="R43" s="257"/>
      <c r="S43" s="257"/>
      <c r="T43" s="83"/>
      <c r="U43" s="84"/>
      <c r="V43" s="84"/>
      <c r="W43" s="85"/>
      <c r="Y43" s="256"/>
      <c r="Z43" s="257"/>
      <c r="AA43" s="257"/>
      <c r="AB43" s="83"/>
      <c r="AC43" s="84"/>
      <c r="AD43" s="84"/>
      <c r="AE43" s="85"/>
    </row>
    <row r="44" spans="1:31" s="79" customFormat="1" x14ac:dyDescent="0.2">
      <c r="A44" s="256"/>
      <c r="B44" s="257"/>
      <c r="C44" s="257"/>
      <c r="D44" s="91"/>
      <c r="E44" s="92"/>
      <c r="F44" s="92"/>
      <c r="G44" s="92"/>
      <c r="I44" s="256"/>
      <c r="J44" s="257"/>
      <c r="K44" s="257"/>
      <c r="L44" s="91"/>
      <c r="M44" s="92"/>
      <c r="N44" s="92"/>
      <c r="O44" s="92"/>
      <c r="Q44" s="256"/>
      <c r="R44" s="257"/>
      <c r="S44" s="257"/>
      <c r="T44" s="91"/>
      <c r="U44" s="92"/>
      <c r="V44" s="92"/>
      <c r="W44" s="92"/>
      <c r="Y44" s="256"/>
      <c r="Z44" s="257"/>
      <c r="AA44" s="257"/>
      <c r="AB44" s="91"/>
      <c r="AC44" s="92"/>
      <c r="AD44" s="92"/>
      <c r="AE44" s="92"/>
    </row>
    <row r="45" spans="1:31" s="79" customFormat="1" x14ac:dyDescent="0.2">
      <c r="A45" s="95"/>
      <c r="B45" s="95"/>
      <c r="C45" s="95"/>
      <c r="D45" s="95"/>
      <c r="E45" s="95"/>
      <c r="F45" s="95"/>
      <c r="G45" s="95"/>
      <c r="I45" s="95"/>
      <c r="J45" s="95"/>
      <c r="K45" s="95"/>
      <c r="L45" s="95"/>
      <c r="M45" s="95"/>
      <c r="N45" s="95"/>
      <c r="O45" s="95"/>
      <c r="Q45" s="95"/>
      <c r="R45" s="95"/>
      <c r="S45" s="95"/>
      <c r="T45" s="95"/>
      <c r="U45" s="95"/>
      <c r="V45" s="95"/>
      <c r="W45" s="95"/>
      <c r="Y45" s="95"/>
      <c r="Z45" s="95"/>
      <c r="AA45" s="95"/>
      <c r="AB45" s="95"/>
      <c r="AC45" s="95"/>
      <c r="AD45" s="95"/>
      <c r="AE45" s="95"/>
    </row>
    <row r="46" spans="1:31" s="79" customFormat="1" x14ac:dyDescent="0.2">
      <c r="A46" s="258"/>
      <c r="B46" s="258"/>
      <c r="C46" s="258"/>
      <c r="D46" s="258"/>
      <c r="E46" s="258"/>
      <c r="F46" s="258"/>
      <c r="G46" s="258"/>
      <c r="I46" s="258"/>
      <c r="J46" s="258"/>
      <c r="K46" s="258"/>
      <c r="L46" s="258"/>
      <c r="M46" s="258"/>
      <c r="N46" s="258"/>
      <c r="O46" s="258"/>
      <c r="Q46" s="258"/>
      <c r="R46" s="258"/>
      <c r="S46" s="258"/>
      <c r="T46" s="258"/>
      <c r="U46" s="258"/>
      <c r="V46" s="258"/>
      <c r="W46" s="258"/>
      <c r="Y46" s="258"/>
      <c r="Z46" s="258"/>
      <c r="AA46" s="258"/>
      <c r="AB46" s="258"/>
      <c r="AC46" s="258"/>
      <c r="AD46" s="258"/>
      <c r="AE46" s="258"/>
    </row>
    <row r="47" spans="1:31" s="79" customFormat="1" x14ac:dyDescent="0.2">
      <c r="A47" s="95"/>
      <c r="B47" s="95"/>
      <c r="C47" s="95"/>
      <c r="D47" s="95"/>
      <c r="E47" s="95"/>
      <c r="F47" s="95"/>
      <c r="G47" s="95"/>
      <c r="I47" s="95"/>
      <c r="J47" s="95"/>
      <c r="K47" s="95"/>
      <c r="L47" s="95"/>
      <c r="M47" s="95"/>
      <c r="N47" s="95"/>
      <c r="O47" s="95"/>
      <c r="Q47" s="95"/>
      <c r="R47" s="95"/>
      <c r="S47" s="95"/>
      <c r="T47" s="95"/>
      <c r="U47" s="95"/>
      <c r="V47" s="95"/>
      <c r="W47" s="95"/>
      <c r="Y47" s="95"/>
      <c r="Z47" s="95"/>
      <c r="AA47" s="95"/>
      <c r="AB47" s="95"/>
      <c r="AC47" s="95"/>
      <c r="AD47" s="95"/>
      <c r="AE47" s="95"/>
    </row>
    <row r="48" spans="1:31" s="79" customFormat="1" x14ac:dyDescent="0.2">
      <c r="A48" s="95"/>
      <c r="B48" s="95"/>
      <c r="C48" s="258"/>
      <c r="D48" s="258"/>
      <c r="E48" s="95"/>
      <c r="F48" s="95"/>
      <c r="G48" s="95"/>
      <c r="I48" s="95"/>
      <c r="J48" s="95"/>
      <c r="K48" s="258"/>
      <c r="L48" s="258"/>
      <c r="M48" s="95"/>
      <c r="N48" s="95"/>
      <c r="O48" s="95"/>
      <c r="Q48" s="95"/>
      <c r="R48" s="95"/>
      <c r="S48" s="258"/>
      <c r="T48" s="258"/>
      <c r="U48" s="95"/>
      <c r="V48" s="95"/>
      <c r="W48" s="95"/>
      <c r="Y48" s="95"/>
      <c r="Z48" s="95"/>
      <c r="AA48" s="258"/>
      <c r="AB48" s="258"/>
      <c r="AC48" s="95"/>
      <c r="AD48" s="95"/>
      <c r="AE48" s="95"/>
    </row>
    <row r="49" spans="1:31" s="79" customFormat="1" x14ac:dyDescent="0.2">
      <c r="A49" s="95"/>
      <c r="B49" s="95"/>
      <c r="C49" s="95"/>
      <c r="D49" s="95"/>
      <c r="E49" s="95"/>
      <c r="F49" s="95"/>
      <c r="G49" s="95"/>
      <c r="I49" s="95"/>
      <c r="J49" s="95"/>
      <c r="K49" s="95"/>
      <c r="L49" s="95"/>
      <c r="M49" s="95"/>
      <c r="N49" s="95"/>
      <c r="O49" s="95"/>
      <c r="Q49" s="95"/>
      <c r="R49" s="95"/>
      <c r="S49" s="95"/>
      <c r="T49" s="95"/>
      <c r="U49" s="95"/>
      <c r="V49" s="95"/>
      <c r="W49" s="95"/>
      <c r="Y49" s="95"/>
      <c r="Z49" s="95"/>
      <c r="AA49" s="95"/>
      <c r="AB49" s="95"/>
      <c r="AC49" s="95"/>
      <c r="AD49" s="95"/>
      <c r="AE49" s="95"/>
    </row>
    <row r="50" spans="1:31" s="79" customFormat="1" x14ac:dyDescent="0.2">
      <c r="A50" s="78"/>
      <c r="B50" s="259"/>
      <c r="C50" s="259"/>
      <c r="D50" s="259"/>
      <c r="E50" s="259"/>
      <c r="F50" s="259"/>
      <c r="G50" s="259"/>
      <c r="I50" s="78"/>
      <c r="J50" s="259"/>
      <c r="K50" s="259"/>
      <c r="L50" s="259"/>
      <c r="M50" s="259"/>
      <c r="N50" s="259"/>
      <c r="O50" s="259"/>
      <c r="Q50" s="78"/>
      <c r="R50" s="259"/>
      <c r="S50" s="259"/>
      <c r="T50" s="259"/>
      <c r="U50" s="259"/>
      <c r="V50" s="259"/>
      <c r="W50" s="259"/>
      <c r="Y50" s="78"/>
      <c r="Z50" s="259"/>
      <c r="AA50" s="259"/>
      <c r="AB50" s="259"/>
      <c r="AC50" s="259"/>
      <c r="AD50" s="259"/>
      <c r="AE50" s="259"/>
    </row>
    <row r="51" spans="1:31" s="79" customFormat="1" x14ac:dyDescent="0.2">
      <c r="A51" s="78"/>
      <c r="B51" s="259"/>
      <c r="C51" s="259"/>
      <c r="D51" s="259"/>
      <c r="E51" s="259"/>
      <c r="F51" s="259"/>
      <c r="G51" s="259"/>
      <c r="I51" s="78"/>
      <c r="J51" s="259"/>
      <c r="K51" s="259"/>
      <c r="L51" s="259"/>
      <c r="M51" s="259"/>
      <c r="N51" s="259"/>
      <c r="O51" s="259"/>
      <c r="Q51" s="78"/>
      <c r="R51" s="259"/>
      <c r="S51" s="259"/>
      <c r="T51" s="259"/>
      <c r="U51" s="259"/>
      <c r="V51" s="259"/>
      <c r="W51" s="259"/>
      <c r="Y51" s="78"/>
      <c r="Z51" s="259"/>
      <c r="AA51" s="259"/>
      <c r="AB51" s="259"/>
      <c r="AC51" s="259"/>
      <c r="AD51" s="259"/>
      <c r="AE51" s="259"/>
    </row>
    <row r="52" spans="1:31" s="79" customFormat="1" x14ac:dyDescent="0.2">
      <c r="A52" s="78"/>
      <c r="B52" s="259"/>
      <c r="C52" s="259"/>
      <c r="D52" s="259"/>
      <c r="E52" s="259"/>
      <c r="F52" s="259"/>
      <c r="G52" s="259"/>
      <c r="I52" s="78"/>
      <c r="J52" s="259"/>
      <c r="K52" s="259"/>
      <c r="L52" s="259"/>
      <c r="M52" s="259"/>
      <c r="N52" s="259"/>
      <c r="O52" s="259"/>
      <c r="Q52" s="78"/>
      <c r="R52" s="259"/>
      <c r="S52" s="259"/>
      <c r="T52" s="259"/>
      <c r="U52" s="259"/>
      <c r="V52" s="259"/>
      <c r="W52" s="259"/>
      <c r="Y52" s="78"/>
      <c r="Z52" s="259"/>
      <c r="AA52" s="259"/>
      <c r="AB52" s="259"/>
      <c r="AC52" s="259"/>
      <c r="AD52" s="259"/>
      <c r="AE52" s="259"/>
    </row>
    <row r="53" spans="1:31" s="79" customFormat="1" x14ac:dyDescent="0.2">
      <c r="A53" s="78"/>
      <c r="B53" s="260"/>
      <c r="C53" s="260"/>
      <c r="D53" s="261"/>
      <c r="E53" s="261"/>
      <c r="F53" s="261"/>
      <c r="G53" s="261"/>
      <c r="I53" s="78"/>
      <c r="J53" s="260"/>
      <c r="K53" s="260"/>
      <c r="L53" s="261"/>
      <c r="M53" s="261"/>
      <c r="N53" s="261"/>
      <c r="O53" s="261"/>
      <c r="Q53" s="78"/>
      <c r="R53" s="260"/>
      <c r="S53" s="260"/>
      <c r="T53" s="261"/>
      <c r="U53" s="261"/>
      <c r="V53" s="261"/>
      <c r="W53" s="261"/>
      <c r="Y53" s="78"/>
      <c r="Z53" s="260"/>
      <c r="AA53" s="260"/>
      <c r="AB53" s="261"/>
      <c r="AC53" s="261"/>
      <c r="AD53" s="261"/>
      <c r="AE53" s="261"/>
    </row>
    <row r="54" spans="1:31" s="79" customFormat="1" x14ac:dyDescent="0.2">
      <c r="A54" s="95"/>
      <c r="B54" s="260"/>
      <c r="C54" s="260"/>
      <c r="D54" s="261"/>
      <c r="E54" s="261"/>
      <c r="F54" s="261"/>
      <c r="G54" s="261"/>
      <c r="I54" s="95"/>
      <c r="J54" s="260"/>
      <c r="K54" s="260"/>
      <c r="L54" s="261"/>
      <c r="M54" s="261"/>
      <c r="N54" s="261"/>
      <c r="O54" s="261"/>
      <c r="Q54" s="95"/>
      <c r="R54" s="260"/>
      <c r="S54" s="260"/>
      <c r="T54" s="261"/>
      <c r="U54" s="261"/>
      <c r="V54" s="261"/>
      <c r="W54" s="261"/>
      <c r="Y54" s="95"/>
      <c r="Z54" s="260"/>
      <c r="AA54" s="260"/>
      <c r="AB54" s="261"/>
      <c r="AC54" s="261"/>
      <c r="AD54" s="261"/>
      <c r="AE54" s="261"/>
    </row>
    <row r="55" spans="1:31" s="79" customFormat="1" x14ac:dyDescent="0.2">
      <c r="A55" s="95"/>
      <c r="B55" s="260"/>
      <c r="C55" s="260"/>
      <c r="D55" s="261"/>
      <c r="E55" s="261"/>
      <c r="F55" s="261"/>
      <c r="G55" s="261"/>
      <c r="I55" s="95"/>
      <c r="J55" s="260"/>
      <c r="K55" s="260"/>
      <c r="L55" s="261"/>
      <c r="M55" s="261"/>
      <c r="N55" s="261"/>
      <c r="O55" s="261"/>
      <c r="Q55" s="95"/>
      <c r="R55" s="260"/>
      <c r="S55" s="260"/>
      <c r="T55" s="261"/>
      <c r="U55" s="261"/>
      <c r="V55" s="261"/>
      <c r="W55" s="261"/>
      <c r="Y55" s="95"/>
      <c r="Z55" s="260"/>
      <c r="AA55" s="260"/>
      <c r="AB55" s="261"/>
      <c r="AC55" s="261"/>
      <c r="AD55" s="261"/>
      <c r="AE55" s="261"/>
    </row>
    <row r="56" spans="1:31" s="79" customFormat="1" x14ac:dyDescent="0.2"/>
    <row r="57" spans="1:31" s="79" customFormat="1" x14ac:dyDescent="0.2"/>
    <row r="58" spans="1:31" s="79" customFormat="1" x14ac:dyDescent="0.2"/>
    <row r="59" spans="1:31" s="79" customFormat="1" x14ac:dyDescent="0.2"/>
    <row r="60" spans="1:31" s="79" customFormat="1" x14ac:dyDescent="0.2"/>
    <row r="61" spans="1:31" s="79" customFormat="1" x14ac:dyDescent="0.2"/>
    <row r="62" spans="1:31" s="79" customFormat="1" x14ac:dyDescent="0.2"/>
    <row r="63" spans="1:31" s="79" customFormat="1" x14ac:dyDescent="0.2"/>
  </sheetData>
  <mergeCells count="269">
    <mergeCell ref="D24:G24"/>
    <mergeCell ref="B55:C55"/>
    <mergeCell ref="D55:G55"/>
    <mergeCell ref="A37:A44"/>
    <mergeCell ref="B37:B44"/>
    <mergeCell ref="C37:C44"/>
    <mergeCell ref="A46:G46"/>
    <mergeCell ref="C48:D48"/>
    <mergeCell ref="B50:C52"/>
    <mergeCell ref="D50:G50"/>
    <mergeCell ref="D51:G51"/>
    <mergeCell ref="B53:C53"/>
    <mergeCell ref="B26:C26"/>
    <mergeCell ref="B54:C54"/>
    <mergeCell ref="D52:G52"/>
    <mergeCell ref="D53:G53"/>
    <mergeCell ref="D54:G54"/>
    <mergeCell ref="C1:E3"/>
    <mergeCell ref="A1:B3"/>
    <mergeCell ref="F1:G1"/>
    <mergeCell ref="F2:G2"/>
    <mergeCell ref="F3:G3"/>
    <mergeCell ref="A7:A9"/>
    <mergeCell ref="E7:F7"/>
    <mergeCell ref="B7:C7"/>
    <mergeCell ref="D7:D9"/>
    <mergeCell ref="Q7:Q9"/>
    <mergeCell ref="R7:S7"/>
    <mergeCell ref="T7:T9"/>
    <mergeCell ref="U7:V7"/>
    <mergeCell ref="W7:W9"/>
    <mergeCell ref="U8:U9"/>
    <mergeCell ref="V8:V9"/>
    <mergeCell ref="D25:G25"/>
    <mergeCell ref="G7:G9"/>
    <mergeCell ref="E8:E9"/>
    <mergeCell ref="F8:F9"/>
    <mergeCell ref="I7:I9"/>
    <mergeCell ref="J7:K7"/>
    <mergeCell ref="L7:L9"/>
    <mergeCell ref="M7:N7"/>
    <mergeCell ref="O7:O9"/>
    <mergeCell ref="M8:M9"/>
    <mergeCell ref="N8:N9"/>
    <mergeCell ref="A19:G19"/>
    <mergeCell ref="C21:D21"/>
    <mergeCell ref="B23:C25"/>
    <mergeCell ref="D23:G23"/>
    <mergeCell ref="A10:A17"/>
    <mergeCell ref="B10:B17"/>
    <mergeCell ref="J26:K26"/>
    <mergeCell ref="L26:O26"/>
    <mergeCell ref="C10:C17"/>
    <mergeCell ref="J27:K27"/>
    <mergeCell ref="L27:O27"/>
    <mergeCell ref="J28:K28"/>
    <mergeCell ref="L28:O28"/>
    <mergeCell ref="Q10:Q17"/>
    <mergeCell ref="R10:R17"/>
    <mergeCell ref="R27:S27"/>
    <mergeCell ref="I10:I17"/>
    <mergeCell ref="J10:J17"/>
    <mergeCell ref="K10:K17"/>
    <mergeCell ref="I19:O19"/>
    <mergeCell ref="K21:L21"/>
    <mergeCell ref="J23:K25"/>
    <mergeCell ref="L23:O23"/>
    <mergeCell ref="L24:O24"/>
    <mergeCell ref="L25:O25"/>
    <mergeCell ref="B28:C28"/>
    <mergeCell ref="D27:G27"/>
    <mergeCell ref="D28:G28"/>
    <mergeCell ref="D26:G26"/>
    <mergeCell ref="B27:C27"/>
    <mergeCell ref="S10:S17"/>
    <mergeCell ref="Q19:W19"/>
    <mergeCell ref="S21:T21"/>
    <mergeCell ref="R23:S25"/>
    <mergeCell ref="T23:W23"/>
    <mergeCell ref="T24:W24"/>
    <mergeCell ref="T25:W25"/>
    <mergeCell ref="R26:S26"/>
    <mergeCell ref="T26:W26"/>
    <mergeCell ref="T27:W27"/>
    <mergeCell ref="R28:S28"/>
    <mergeCell ref="T28:W28"/>
    <mergeCell ref="Y7:Y9"/>
    <mergeCell ref="Z7:AA7"/>
    <mergeCell ref="AB7:AB9"/>
    <mergeCell ref="AC7:AD7"/>
    <mergeCell ref="AE7:AE9"/>
    <mergeCell ref="AC8:AC9"/>
    <mergeCell ref="AD8:AD9"/>
    <mergeCell ref="Y10:Y17"/>
    <mergeCell ref="Z10:Z17"/>
    <mergeCell ref="AA10:AA17"/>
    <mergeCell ref="Y19:AE19"/>
    <mergeCell ref="AA21:AB21"/>
    <mergeCell ref="Z23:AA25"/>
    <mergeCell ref="AB23:AE23"/>
    <mergeCell ref="AB24:AE24"/>
    <mergeCell ref="AB25:AE25"/>
    <mergeCell ref="Z26:AA26"/>
    <mergeCell ref="AB26:AE26"/>
    <mergeCell ref="Z27:AA27"/>
    <mergeCell ref="AB27:AE27"/>
    <mergeCell ref="Z28:AA28"/>
    <mergeCell ref="AB28:AE28"/>
    <mergeCell ref="AG7:AG9"/>
    <mergeCell ref="AH7:AI7"/>
    <mergeCell ref="AJ7:AJ9"/>
    <mergeCell ref="AK7:AL7"/>
    <mergeCell ref="AM7:AM9"/>
    <mergeCell ref="AK8:AK9"/>
    <mergeCell ref="AL8:AL9"/>
    <mergeCell ref="AG10:AG17"/>
    <mergeCell ref="AH10:AH17"/>
    <mergeCell ref="AI10:AI17"/>
    <mergeCell ref="AG19:AM19"/>
    <mergeCell ref="AI21:AJ21"/>
    <mergeCell ref="AH23:AI25"/>
    <mergeCell ref="AJ23:AM23"/>
    <mergeCell ref="AJ24:AM24"/>
    <mergeCell ref="AJ25:AM25"/>
    <mergeCell ref="AH26:AI26"/>
    <mergeCell ref="AJ26:AM26"/>
    <mergeCell ref="AH27:AI27"/>
    <mergeCell ref="AJ27:AM27"/>
    <mergeCell ref="AH28:AI28"/>
    <mergeCell ref="AJ28:AM28"/>
    <mergeCell ref="AO7:AO9"/>
    <mergeCell ref="AP7:AQ7"/>
    <mergeCell ref="AR7:AR9"/>
    <mergeCell ref="AS7:AT7"/>
    <mergeCell ref="AU7:AU9"/>
    <mergeCell ref="AS8:AS9"/>
    <mergeCell ref="AT8:AT9"/>
    <mergeCell ref="AO10:AO17"/>
    <mergeCell ref="AP10:AP17"/>
    <mergeCell ref="AQ10:AQ17"/>
    <mergeCell ref="AO19:AU19"/>
    <mergeCell ref="AQ21:AR21"/>
    <mergeCell ref="AP23:AQ25"/>
    <mergeCell ref="AR23:AU23"/>
    <mergeCell ref="AR24:AU24"/>
    <mergeCell ref="AR25:AU25"/>
    <mergeCell ref="AP26:AQ26"/>
    <mergeCell ref="AR26:AU26"/>
    <mergeCell ref="AP27:AQ27"/>
    <mergeCell ref="AR27:AU27"/>
    <mergeCell ref="AP28:AQ28"/>
    <mergeCell ref="AR28:AU28"/>
    <mergeCell ref="AW7:AW9"/>
    <mergeCell ref="AX7:AY7"/>
    <mergeCell ref="AZ7:AZ9"/>
    <mergeCell ref="BA7:BB7"/>
    <mergeCell ref="BC7:BC9"/>
    <mergeCell ref="BA8:BA9"/>
    <mergeCell ref="BB8:BB9"/>
    <mergeCell ref="AW10:AW17"/>
    <mergeCell ref="AX10:AX17"/>
    <mergeCell ref="AY10:AY17"/>
    <mergeCell ref="AW19:BC19"/>
    <mergeCell ref="AY21:AZ21"/>
    <mergeCell ref="AX23:AY25"/>
    <mergeCell ref="AZ23:BC23"/>
    <mergeCell ref="AZ24:BC24"/>
    <mergeCell ref="AZ25:BC25"/>
    <mergeCell ref="AX26:AY26"/>
    <mergeCell ref="AZ26:BC26"/>
    <mergeCell ref="AX27:AY27"/>
    <mergeCell ref="AZ27:BC27"/>
    <mergeCell ref="AX28:AY28"/>
    <mergeCell ref="AZ28:BC28"/>
    <mergeCell ref="BH26:BK26"/>
    <mergeCell ref="BF27:BG27"/>
    <mergeCell ref="BH27:BK27"/>
    <mergeCell ref="BE7:BE9"/>
    <mergeCell ref="BF7:BG7"/>
    <mergeCell ref="BH7:BH9"/>
    <mergeCell ref="BI7:BJ7"/>
    <mergeCell ref="BK7:BK9"/>
    <mergeCell ref="BI8:BI9"/>
    <mergeCell ref="BJ8:BJ9"/>
    <mergeCell ref="BE10:BE17"/>
    <mergeCell ref="BF10:BF17"/>
    <mergeCell ref="BG10:BG17"/>
    <mergeCell ref="BE19:BK19"/>
    <mergeCell ref="BG21:BH21"/>
    <mergeCell ref="BF23:BG25"/>
    <mergeCell ref="BH23:BK23"/>
    <mergeCell ref="BH24:BK24"/>
    <mergeCell ref="BH25:BK25"/>
    <mergeCell ref="BF26:BG26"/>
    <mergeCell ref="BF28:BG28"/>
    <mergeCell ref="BH28:BK28"/>
    <mergeCell ref="A34:A36"/>
    <mergeCell ref="B34:C34"/>
    <mergeCell ref="D34:D36"/>
    <mergeCell ref="E34:F34"/>
    <mergeCell ref="G34:G36"/>
    <mergeCell ref="E35:E36"/>
    <mergeCell ref="F35:F36"/>
    <mergeCell ref="Y34:Y36"/>
    <mergeCell ref="Z34:AA34"/>
    <mergeCell ref="AB34:AB36"/>
    <mergeCell ref="AC34:AD34"/>
    <mergeCell ref="AE34:AE36"/>
    <mergeCell ref="AC35:AC36"/>
    <mergeCell ref="AD35:AD36"/>
    <mergeCell ref="I34:I36"/>
    <mergeCell ref="J34:K34"/>
    <mergeCell ref="L34:L36"/>
    <mergeCell ref="M34:N34"/>
    <mergeCell ref="O34:O36"/>
    <mergeCell ref="M35:M36"/>
    <mergeCell ref="N35:N36"/>
    <mergeCell ref="U34:V34"/>
    <mergeCell ref="I37:I44"/>
    <mergeCell ref="J37:J44"/>
    <mergeCell ref="K37:K44"/>
    <mergeCell ref="I46:O46"/>
    <mergeCell ref="K48:L48"/>
    <mergeCell ref="J50:K52"/>
    <mergeCell ref="L50:O50"/>
    <mergeCell ref="L51:O51"/>
    <mergeCell ref="L52:O52"/>
    <mergeCell ref="J53:K53"/>
    <mergeCell ref="L53:O53"/>
    <mergeCell ref="J54:K54"/>
    <mergeCell ref="L54:O54"/>
    <mergeCell ref="J55:K55"/>
    <mergeCell ref="L55:O55"/>
    <mergeCell ref="Q34:Q36"/>
    <mergeCell ref="R34:S34"/>
    <mergeCell ref="T34:T36"/>
    <mergeCell ref="R53:S53"/>
    <mergeCell ref="T53:W53"/>
    <mergeCell ref="R54:S54"/>
    <mergeCell ref="T54:W54"/>
    <mergeCell ref="R55:S55"/>
    <mergeCell ref="T55:W55"/>
    <mergeCell ref="W34:W36"/>
    <mergeCell ref="U35:U36"/>
    <mergeCell ref="V35:V36"/>
    <mergeCell ref="Q37:Q44"/>
    <mergeCell ref="R37:R44"/>
    <mergeCell ref="S37:S44"/>
    <mergeCell ref="Q46:W46"/>
    <mergeCell ref="S48:T48"/>
    <mergeCell ref="R50:S52"/>
    <mergeCell ref="T50:W50"/>
    <mergeCell ref="T51:W51"/>
    <mergeCell ref="T52:W52"/>
    <mergeCell ref="Z53:AA53"/>
    <mergeCell ref="AB53:AE53"/>
    <mergeCell ref="Z54:AA54"/>
    <mergeCell ref="AB54:AE54"/>
    <mergeCell ref="Z55:AA55"/>
    <mergeCell ref="AB55:AE55"/>
    <mergeCell ref="Y37:Y44"/>
    <mergeCell ref="Z37:Z44"/>
    <mergeCell ref="AA37:AA44"/>
    <mergeCell ref="Y46:AE46"/>
    <mergeCell ref="AA48:AB48"/>
    <mergeCell ref="Z50:AA52"/>
    <mergeCell ref="AB50:AE50"/>
    <mergeCell ref="AB51:AE51"/>
    <mergeCell ref="AB52:AE52"/>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34"/>
  <sheetViews>
    <sheetView zoomScale="85" zoomScaleNormal="85" workbookViewId="0">
      <selection activeCell="F8" sqref="F8:J8"/>
    </sheetView>
  </sheetViews>
  <sheetFormatPr baseColWidth="10" defaultRowHeight="12.75" x14ac:dyDescent="0.2"/>
  <cols>
    <col min="1" max="1" width="6.140625" customWidth="1"/>
    <col min="2" max="2" width="15" customWidth="1"/>
    <col min="5" max="5" width="13.42578125" customWidth="1"/>
    <col min="6" max="6" width="17.85546875" customWidth="1"/>
    <col min="7" max="7" width="19" customWidth="1"/>
    <col min="8" max="8" width="12.28515625" customWidth="1"/>
    <col min="9" max="9" width="15.42578125" customWidth="1"/>
    <col min="10" max="10" width="18.42578125" customWidth="1"/>
  </cols>
  <sheetData>
    <row r="1" spans="1:10" ht="14.25" customHeight="1" x14ac:dyDescent="0.2">
      <c r="A1" s="305"/>
      <c r="B1" s="305"/>
      <c r="C1" s="305"/>
      <c r="D1" s="305"/>
      <c r="E1" s="305"/>
      <c r="F1" s="306" t="s">
        <v>233</v>
      </c>
      <c r="G1" s="306"/>
      <c r="H1" s="306"/>
      <c r="I1" s="306"/>
      <c r="J1" s="306"/>
    </row>
    <row r="2" spans="1:10" ht="14.25" customHeight="1" x14ac:dyDescent="0.2">
      <c r="A2" s="305"/>
      <c r="B2" s="305"/>
      <c r="C2" s="305"/>
      <c r="D2" s="305"/>
      <c r="E2" s="305"/>
      <c r="F2" s="306"/>
      <c r="G2" s="306"/>
      <c r="H2" s="306"/>
      <c r="I2" s="306"/>
      <c r="J2" s="306"/>
    </row>
    <row r="3" spans="1:10" ht="14.25" customHeight="1" x14ac:dyDescent="0.2">
      <c r="A3" s="305"/>
      <c r="B3" s="305"/>
      <c r="C3" s="305"/>
      <c r="D3" s="305"/>
      <c r="E3" s="305"/>
      <c r="F3" s="306"/>
      <c r="G3" s="306"/>
      <c r="H3" s="306"/>
      <c r="I3" s="306"/>
      <c r="J3" s="306"/>
    </row>
    <row r="4" spans="1:10" ht="14.25" customHeight="1" x14ac:dyDescent="0.2">
      <c r="A4" s="305"/>
      <c r="B4" s="305"/>
      <c r="C4" s="305"/>
      <c r="D4" s="305"/>
      <c r="E4" s="305"/>
      <c r="F4" s="306"/>
      <c r="G4" s="306"/>
      <c r="H4" s="306"/>
      <c r="I4" s="306"/>
      <c r="J4" s="306"/>
    </row>
    <row r="5" spans="1:10" ht="14.25" customHeight="1" x14ac:dyDescent="0.2">
      <c r="A5" s="305"/>
      <c r="B5" s="305"/>
      <c r="C5" s="305"/>
      <c r="D5" s="305"/>
      <c r="E5" s="305"/>
      <c r="F5" s="306"/>
      <c r="G5" s="306"/>
      <c r="H5" s="306"/>
      <c r="I5" s="306"/>
      <c r="J5" s="306"/>
    </row>
    <row r="6" spans="1:10" ht="14.25" customHeight="1" x14ac:dyDescent="0.2">
      <c r="A6" s="305"/>
      <c r="B6" s="305"/>
      <c r="C6" s="305"/>
      <c r="D6" s="305"/>
      <c r="E6" s="305"/>
      <c r="F6" s="306"/>
      <c r="G6" s="306"/>
      <c r="H6" s="306"/>
      <c r="I6" s="306"/>
      <c r="J6" s="306"/>
    </row>
    <row r="7" spans="1:10" x14ac:dyDescent="0.2">
      <c r="A7" s="195"/>
      <c r="B7" s="196"/>
      <c r="C7" s="196"/>
      <c r="D7" s="196"/>
      <c r="E7" s="196"/>
      <c r="F7" s="196"/>
      <c r="G7" s="196"/>
      <c r="H7" s="196"/>
      <c r="I7" s="196"/>
      <c r="J7" s="197"/>
    </row>
    <row r="8" spans="1:10" ht="15" x14ac:dyDescent="0.2">
      <c r="A8" s="307" t="s">
        <v>227</v>
      </c>
      <c r="B8" s="308"/>
      <c r="C8" s="308"/>
      <c r="D8" s="308"/>
      <c r="E8" s="309"/>
      <c r="F8" s="316"/>
      <c r="G8" s="317"/>
      <c r="H8" s="317"/>
      <c r="I8" s="317"/>
      <c r="J8" s="318"/>
    </row>
    <row r="9" spans="1:10" ht="15" x14ac:dyDescent="0.2">
      <c r="A9" s="307" t="s">
        <v>218</v>
      </c>
      <c r="B9" s="308"/>
      <c r="C9" s="308"/>
      <c r="D9" s="308"/>
      <c r="E9" s="309"/>
      <c r="F9" s="316"/>
      <c r="G9" s="317"/>
      <c r="H9" s="317"/>
      <c r="I9" s="317"/>
      <c r="J9" s="318"/>
    </row>
    <row r="10" spans="1:10" ht="15" x14ac:dyDescent="0.25">
      <c r="A10" s="164"/>
      <c r="B10" s="165"/>
      <c r="C10" s="165"/>
      <c r="D10" s="165"/>
      <c r="E10" s="165"/>
      <c r="F10" s="165"/>
      <c r="G10" s="165"/>
      <c r="H10" s="165"/>
      <c r="I10" s="165"/>
      <c r="J10" s="166"/>
    </row>
    <row r="11" spans="1:10" ht="36" customHeight="1" x14ac:dyDescent="0.2">
      <c r="A11" s="51" t="s">
        <v>219</v>
      </c>
      <c r="B11" s="51" t="s">
        <v>41</v>
      </c>
      <c r="C11" s="310" t="s">
        <v>220</v>
      </c>
      <c r="D11" s="311"/>
      <c r="E11" s="312"/>
      <c r="F11" s="57" t="s">
        <v>229</v>
      </c>
      <c r="G11" s="51" t="s">
        <v>230</v>
      </c>
      <c r="H11" s="51" t="s">
        <v>232</v>
      </c>
      <c r="I11" s="52" t="s">
        <v>231</v>
      </c>
      <c r="J11" s="53" t="s">
        <v>48</v>
      </c>
    </row>
    <row r="12" spans="1:10" ht="20.100000000000001" customHeight="1" x14ac:dyDescent="0.2">
      <c r="A12" s="54"/>
      <c r="B12" s="54"/>
      <c r="C12" s="313"/>
      <c r="D12" s="314"/>
      <c r="E12" s="315"/>
      <c r="F12" s="58"/>
      <c r="G12" s="50"/>
      <c r="H12" s="16"/>
      <c r="I12" s="50"/>
      <c r="J12" s="16"/>
    </row>
    <row r="13" spans="1:10" ht="20.100000000000001" customHeight="1" x14ac:dyDescent="0.2">
      <c r="A13" s="54"/>
      <c r="B13" s="54"/>
      <c r="C13" s="313"/>
      <c r="D13" s="314"/>
      <c r="E13" s="315"/>
      <c r="F13" s="58"/>
      <c r="G13" s="50"/>
      <c r="H13" s="16"/>
      <c r="I13" s="50"/>
      <c r="J13" s="16"/>
    </row>
    <row r="14" spans="1:10" ht="20.100000000000001" customHeight="1" x14ac:dyDescent="0.2">
      <c r="A14" s="55"/>
      <c r="B14" s="59"/>
      <c r="C14" s="302"/>
      <c r="D14" s="303"/>
      <c r="E14" s="304"/>
      <c r="F14" s="56"/>
      <c r="G14" s="55"/>
      <c r="H14" s="55"/>
      <c r="I14" s="55"/>
      <c r="J14" s="55"/>
    </row>
    <row r="15" spans="1:10" ht="20.100000000000001" customHeight="1" x14ac:dyDescent="0.2">
      <c r="A15" s="55"/>
      <c r="B15" s="59"/>
      <c r="C15" s="302"/>
      <c r="D15" s="303"/>
      <c r="E15" s="304"/>
      <c r="F15" s="56"/>
      <c r="G15" s="55"/>
      <c r="H15" s="55"/>
      <c r="I15" s="55"/>
      <c r="J15" s="55"/>
    </row>
    <row r="16" spans="1:10" ht="20.100000000000001" customHeight="1" x14ac:dyDescent="0.2">
      <c r="A16" s="55"/>
      <c r="B16" s="59"/>
      <c r="C16" s="302"/>
      <c r="D16" s="303"/>
      <c r="E16" s="304"/>
      <c r="F16" s="56"/>
      <c r="G16" s="55"/>
      <c r="H16" s="55"/>
      <c r="I16" s="55"/>
      <c r="J16" s="55"/>
    </row>
    <row r="17" spans="1:10" ht="20.100000000000001" customHeight="1" x14ac:dyDescent="0.2">
      <c r="A17" s="55"/>
      <c r="B17" s="59"/>
      <c r="C17" s="302"/>
      <c r="D17" s="303"/>
      <c r="E17" s="304"/>
      <c r="F17" s="56"/>
      <c r="G17" s="55"/>
      <c r="H17" s="55"/>
      <c r="I17" s="55"/>
      <c r="J17" s="55"/>
    </row>
    <row r="18" spans="1:10" ht="20.100000000000001" customHeight="1" x14ac:dyDescent="0.2">
      <c r="A18" s="55"/>
      <c r="B18" s="59"/>
      <c r="C18" s="302"/>
      <c r="D18" s="303"/>
      <c r="E18" s="304"/>
      <c r="F18" s="56"/>
      <c r="G18" s="55"/>
      <c r="H18" s="55"/>
      <c r="I18" s="55"/>
      <c r="J18" s="55"/>
    </row>
    <row r="19" spans="1:10" ht="20.100000000000001" customHeight="1" x14ac:dyDescent="0.2">
      <c r="A19" s="55"/>
      <c r="B19" s="59"/>
      <c r="C19" s="302"/>
      <c r="D19" s="303"/>
      <c r="E19" s="304"/>
      <c r="F19" s="56"/>
      <c r="G19" s="55"/>
      <c r="H19" s="55"/>
      <c r="I19" s="55"/>
      <c r="J19" s="55"/>
    </row>
    <row r="20" spans="1:10" ht="20.100000000000001" customHeight="1" x14ac:dyDescent="0.2">
      <c r="A20" s="55"/>
      <c r="B20" s="59"/>
      <c r="C20" s="302"/>
      <c r="D20" s="303"/>
      <c r="E20" s="304"/>
      <c r="F20" s="56"/>
      <c r="G20" s="55"/>
      <c r="H20" s="55"/>
      <c r="I20" s="55"/>
      <c r="J20" s="55"/>
    </row>
    <row r="21" spans="1:10" ht="20.100000000000001" customHeight="1" x14ac:dyDescent="0.2">
      <c r="A21" s="55"/>
      <c r="B21" s="59"/>
      <c r="C21" s="302"/>
      <c r="D21" s="303"/>
      <c r="E21" s="304"/>
      <c r="F21" s="56"/>
      <c r="G21" s="55"/>
      <c r="H21" s="55"/>
      <c r="I21" s="55"/>
      <c r="J21" s="55"/>
    </row>
    <row r="22" spans="1:10" ht="20.100000000000001" customHeight="1" x14ac:dyDescent="0.2">
      <c r="A22" s="55"/>
      <c r="B22" s="59"/>
      <c r="C22" s="302"/>
      <c r="D22" s="303"/>
      <c r="E22" s="304"/>
      <c r="F22" s="56"/>
      <c r="G22" s="55"/>
      <c r="H22" s="55"/>
      <c r="I22" s="55"/>
      <c r="J22" s="55"/>
    </row>
    <row r="23" spans="1:10" ht="20.100000000000001" customHeight="1" x14ac:dyDescent="0.2">
      <c r="A23" s="55"/>
      <c r="B23" s="59"/>
      <c r="C23" s="302"/>
      <c r="D23" s="303"/>
      <c r="E23" s="304"/>
      <c r="F23" s="56"/>
      <c r="G23" s="55"/>
      <c r="H23" s="55"/>
      <c r="I23" s="55"/>
      <c r="J23" s="55"/>
    </row>
    <row r="24" spans="1:10" ht="20.100000000000001" customHeight="1" x14ac:dyDescent="0.2">
      <c r="A24" s="55"/>
      <c r="B24" s="59"/>
      <c r="C24" s="302"/>
      <c r="D24" s="303"/>
      <c r="E24" s="304"/>
      <c r="F24" s="56"/>
      <c r="G24" s="55"/>
      <c r="H24" s="55"/>
      <c r="I24" s="55"/>
      <c r="J24" s="55"/>
    </row>
    <row r="25" spans="1:10" ht="20.100000000000001" customHeight="1" x14ac:dyDescent="0.2">
      <c r="A25" s="55"/>
      <c r="B25" s="59"/>
      <c r="C25" s="302"/>
      <c r="D25" s="303"/>
      <c r="E25" s="304"/>
      <c r="F25" s="56"/>
      <c r="G25" s="55"/>
      <c r="H25" s="55"/>
      <c r="I25" s="55"/>
      <c r="J25" s="55"/>
    </row>
    <row r="26" spans="1:10" ht="20.100000000000001" customHeight="1" x14ac:dyDescent="0.2">
      <c r="A26" s="55"/>
      <c r="B26" s="59"/>
      <c r="C26" s="302"/>
      <c r="D26" s="303"/>
      <c r="E26" s="304"/>
      <c r="F26" s="56"/>
      <c r="G26" s="55"/>
      <c r="H26" s="55"/>
      <c r="I26" s="55"/>
      <c r="J26" s="55"/>
    </row>
    <row r="27" spans="1:10" ht="20.100000000000001" customHeight="1" x14ac:dyDescent="0.2">
      <c r="A27" s="55"/>
      <c r="B27" s="59"/>
      <c r="C27" s="302"/>
      <c r="D27" s="303"/>
      <c r="E27" s="304"/>
      <c r="F27" s="56"/>
      <c r="G27" s="55"/>
      <c r="H27" s="55"/>
      <c r="I27" s="55"/>
      <c r="J27" s="55"/>
    </row>
    <row r="28" spans="1:10" ht="20.100000000000001" customHeight="1" x14ac:dyDescent="0.2">
      <c r="A28" s="55"/>
      <c r="B28" s="59"/>
      <c r="C28" s="302"/>
      <c r="D28" s="303"/>
      <c r="E28" s="304"/>
      <c r="F28" s="56"/>
      <c r="G28" s="55"/>
      <c r="H28" s="55"/>
      <c r="I28" s="55"/>
      <c r="J28" s="55"/>
    </row>
    <row r="29" spans="1:10" ht="20.100000000000001" customHeight="1" x14ac:dyDescent="0.2">
      <c r="A29" s="55"/>
      <c r="B29" s="59"/>
      <c r="C29" s="302"/>
      <c r="D29" s="303"/>
      <c r="E29" s="304"/>
      <c r="F29" s="56"/>
      <c r="G29" s="55"/>
      <c r="H29" s="55"/>
      <c r="I29" s="55"/>
      <c r="J29" s="55"/>
    </row>
    <row r="30" spans="1:10" ht="20.100000000000001" customHeight="1" x14ac:dyDescent="0.2">
      <c r="A30" s="55"/>
      <c r="B30" s="59"/>
      <c r="C30" s="302"/>
      <c r="D30" s="303"/>
      <c r="E30" s="304"/>
      <c r="F30" s="56"/>
      <c r="G30" s="55"/>
      <c r="H30" s="55"/>
      <c r="I30" s="55"/>
      <c r="J30" s="55"/>
    </row>
    <row r="31" spans="1:10" ht="20.100000000000001" customHeight="1" x14ac:dyDescent="0.2">
      <c r="A31" s="55"/>
      <c r="B31" s="59"/>
      <c r="C31" s="302"/>
      <c r="D31" s="303"/>
      <c r="E31" s="304"/>
      <c r="F31" s="56"/>
      <c r="G31" s="55"/>
      <c r="H31" s="55"/>
      <c r="I31" s="55"/>
      <c r="J31" s="55"/>
    </row>
    <row r="32" spans="1:10" ht="20.100000000000001" customHeight="1" x14ac:dyDescent="0.2">
      <c r="A32" s="55"/>
      <c r="B32" s="59"/>
      <c r="C32" s="302"/>
      <c r="D32" s="303"/>
      <c r="E32" s="304"/>
      <c r="F32" s="56"/>
      <c r="G32" s="55"/>
      <c r="H32" s="55"/>
      <c r="I32" s="55"/>
      <c r="J32" s="55"/>
    </row>
    <row r="33" spans="1:10" ht="20.100000000000001" customHeight="1" x14ac:dyDescent="0.2">
      <c r="A33" s="55"/>
      <c r="B33" s="59"/>
      <c r="C33" s="302"/>
      <c r="D33" s="303"/>
      <c r="E33" s="304"/>
      <c r="F33" s="56"/>
      <c r="G33" s="55"/>
      <c r="H33" s="55"/>
      <c r="I33" s="55"/>
      <c r="J33" s="55"/>
    </row>
    <row r="34" spans="1:10" ht="20.100000000000001" customHeight="1" x14ac:dyDescent="0.2">
      <c r="A34" s="55"/>
      <c r="B34" s="59"/>
      <c r="C34" s="302"/>
      <c r="D34" s="303"/>
      <c r="E34" s="304"/>
      <c r="F34" s="56"/>
      <c r="G34" s="55"/>
      <c r="H34" s="55"/>
      <c r="I34" s="55"/>
      <c r="J34" s="55"/>
    </row>
  </sheetData>
  <mergeCells count="32">
    <mergeCell ref="A7:J7"/>
    <mergeCell ref="A1:E6"/>
    <mergeCell ref="F1:J6"/>
    <mergeCell ref="C17:E17"/>
    <mergeCell ref="A8:E8"/>
    <mergeCell ref="A9:E9"/>
    <mergeCell ref="A10:J10"/>
    <mergeCell ref="C11:E11"/>
    <mergeCell ref="C12:E12"/>
    <mergeCell ref="C13:E13"/>
    <mergeCell ref="C14:E14"/>
    <mergeCell ref="C15:E15"/>
    <mergeCell ref="C16:E16"/>
    <mergeCell ref="F8:J8"/>
    <mergeCell ref="F9:J9"/>
    <mergeCell ref="C29:E29"/>
    <mergeCell ref="C18:E18"/>
    <mergeCell ref="C19:E19"/>
    <mergeCell ref="C20:E20"/>
    <mergeCell ref="C21:E21"/>
    <mergeCell ref="C22:E22"/>
    <mergeCell ref="C23:E23"/>
    <mergeCell ref="C24:E24"/>
    <mergeCell ref="C25:E25"/>
    <mergeCell ref="C26:E26"/>
    <mergeCell ref="C27:E27"/>
    <mergeCell ref="C28:E28"/>
    <mergeCell ref="C30:E30"/>
    <mergeCell ref="C31:E31"/>
    <mergeCell ref="C32:E32"/>
    <mergeCell ref="C33:E33"/>
    <mergeCell ref="C34:E34"/>
  </mergeCells>
  <conditionalFormatting sqref="C11:C13">
    <cfRule type="cellIs" dxfId="4" priority="9" stopIfTrue="1" operator="equal">
      <formula>0</formula>
    </cfRule>
  </conditionalFormatting>
  <conditionalFormatting sqref="F11">
    <cfRule type="containsText" dxfId="3" priority="1" operator="containsText" text="extrema">
      <formula>NOT(ISERROR(SEARCH("extrema",F11)))</formula>
    </cfRule>
    <cfRule type="containsText" dxfId="2" priority="2" operator="containsText" text="alta">
      <formula>NOT(ISERROR(SEARCH("alta",F11)))</formula>
    </cfRule>
    <cfRule type="containsText" dxfId="1" priority="3" operator="containsText" text="moderada">
      <formula>NOT(ISERROR(SEARCH("moderada",F11)))</formula>
    </cfRule>
    <cfRule type="containsText" dxfId="0" priority="4" operator="containsText" text="baja">
      <formula>NOT(ISERROR(SEARCH("baja",F11)))</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K52"/>
  <sheetViews>
    <sheetView topLeftCell="A13" zoomScale="77" zoomScaleNormal="77" workbookViewId="0">
      <selection activeCell="E49" sqref="E49"/>
    </sheetView>
  </sheetViews>
  <sheetFormatPr baseColWidth="10" defaultColWidth="11.42578125" defaultRowHeight="12.75" x14ac:dyDescent="0.2"/>
  <cols>
    <col min="1" max="1" width="0.7109375" style="4" customWidth="1"/>
    <col min="2" max="2" width="11.42578125" style="4"/>
    <col min="3" max="3" width="17.140625" style="4" customWidth="1"/>
    <col min="4" max="4" width="59.140625" style="4" customWidth="1"/>
    <col min="5" max="5" width="61.140625" style="4" customWidth="1"/>
    <col min="6" max="6" width="15.28515625" style="4" customWidth="1"/>
    <col min="7" max="7" width="11.42578125" style="4"/>
    <col min="8" max="8" width="11.42578125" style="4" customWidth="1"/>
    <col min="9" max="16384" width="11.42578125" style="4"/>
  </cols>
  <sheetData>
    <row r="1" spans="2:10" ht="13.5" thickBot="1" x14ac:dyDescent="0.25"/>
    <row r="2" spans="2:10" ht="13.5" thickBot="1" x14ac:dyDescent="0.25">
      <c r="B2" s="319" t="s">
        <v>130</v>
      </c>
      <c r="C2" s="320"/>
      <c r="D2" s="320"/>
      <c r="E2" s="321"/>
    </row>
    <row r="3" spans="2:10" ht="15.75" thickBot="1" x14ac:dyDescent="0.25">
      <c r="B3" s="38" t="s">
        <v>65</v>
      </c>
      <c r="C3" s="39" t="s">
        <v>132</v>
      </c>
      <c r="D3" s="40" t="s">
        <v>82</v>
      </c>
      <c r="E3" s="40" t="s">
        <v>83</v>
      </c>
    </row>
    <row r="4" spans="2:10" ht="37.5" customHeight="1" x14ac:dyDescent="0.2">
      <c r="B4" s="322">
        <v>5</v>
      </c>
      <c r="C4" s="331" t="s">
        <v>125</v>
      </c>
      <c r="D4" s="21" t="s">
        <v>84</v>
      </c>
      <c r="E4" s="21" t="s">
        <v>88</v>
      </c>
      <c r="J4" s="5"/>
    </row>
    <row r="5" spans="2:10" ht="33" customHeight="1" x14ac:dyDescent="0.2">
      <c r="B5" s="323"/>
      <c r="C5" s="331"/>
      <c r="D5" s="21" t="s">
        <v>85</v>
      </c>
      <c r="E5" s="21" t="s">
        <v>89</v>
      </c>
    </row>
    <row r="6" spans="2:10" ht="32.25" customHeight="1" x14ac:dyDescent="0.2">
      <c r="B6" s="323"/>
      <c r="C6" s="331"/>
      <c r="D6" s="21" t="s">
        <v>86</v>
      </c>
      <c r="E6" s="21" t="s">
        <v>90</v>
      </c>
    </row>
    <row r="7" spans="2:10" ht="32.25" customHeight="1" x14ac:dyDescent="0.2">
      <c r="B7" s="323"/>
      <c r="C7" s="331"/>
      <c r="D7" s="325" t="s">
        <v>87</v>
      </c>
      <c r="E7" s="21" t="s">
        <v>91</v>
      </c>
    </row>
    <row r="8" spans="2:10" ht="30.75" customHeight="1" thickBot="1" x14ac:dyDescent="0.25">
      <c r="B8" s="324"/>
      <c r="C8" s="332"/>
      <c r="D8" s="326"/>
      <c r="E8" s="26" t="s">
        <v>92</v>
      </c>
    </row>
    <row r="9" spans="2:10" ht="26.25" customHeight="1" x14ac:dyDescent="0.2">
      <c r="B9" s="322">
        <v>4</v>
      </c>
      <c r="C9" s="333" t="s">
        <v>126</v>
      </c>
      <c r="D9" s="27" t="s">
        <v>93</v>
      </c>
      <c r="E9" s="28" t="s">
        <v>97</v>
      </c>
      <c r="F9" s="20"/>
      <c r="G9" s="20"/>
      <c r="H9" s="20"/>
      <c r="I9" s="20"/>
    </row>
    <row r="10" spans="2:10" ht="33" customHeight="1" x14ac:dyDescent="0.2">
      <c r="B10" s="323"/>
      <c r="C10" s="323"/>
      <c r="D10" s="23" t="s">
        <v>94</v>
      </c>
      <c r="E10" s="21" t="s">
        <v>98</v>
      </c>
    </row>
    <row r="11" spans="2:10" ht="43.5" x14ac:dyDescent="0.2">
      <c r="B11" s="323"/>
      <c r="C11" s="323"/>
      <c r="D11" s="23" t="s">
        <v>95</v>
      </c>
      <c r="E11" s="21" t="s">
        <v>99</v>
      </c>
    </row>
    <row r="12" spans="2:10" ht="33" customHeight="1" x14ac:dyDescent="0.2">
      <c r="B12" s="323"/>
      <c r="C12" s="323"/>
      <c r="D12" s="325" t="s">
        <v>96</v>
      </c>
      <c r="E12" s="21" t="s">
        <v>100</v>
      </c>
    </row>
    <row r="13" spans="2:10" ht="30" thickBot="1" x14ac:dyDescent="0.25">
      <c r="B13" s="324"/>
      <c r="C13" s="324"/>
      <c r="D13" s="326"/>
      <c r="E13" s="26" t="s">
        <v>101</v>
      </c>
    </row>
    <row r="14" spans="2:10" ht="29.25" x14ac:dyDescent="0.2">
      <c r="B14" s="322">
        <v>3</v>
      </c>
      <c r="C14" s="333" t="s">
        <v>127</v>
      </c>
      <c r="D14" s="27" t="s">
        <v>102</v>
      </c>
      <c r="E14" s="28" t="s">
        <v>105</v>
      </c>
    </row>
    <row r="15" spans="2:10" ht="43.5" x14ac:dyDescent="0.2">
      <c r="B15" s="323"/>
      <c r="C15" s="323"/>
      <c r="D15" s="23" t="s">
        <v>103</v>
      </c>
      <c r="E15" s="21" t="s">
        <v>106</v>
      </c>
    </row>
    <row r="16" spans="2:10" ht="29.25" x14ac:dyDescent="0.2">
      <c r="B16" s="323"/>
      <c r="C16" s="323"/>
      <c r="D16" s="325" t="s">
        <v>104</v>
      </c>
      <c r="E16" s="21" t="s">
        <v>107</v>
      </c>
    </row>
    <row r="17" spans="2:5" ht="15" x14ac:dyDescent="0.2">
      <c r="B17" s="323"/>
      <c r="C17" s="323"/>
      <c r="D17" s="325"/>
      <c r="E17" s="21" t="s">
        <v>108</v>
      </c>
    </row>
    <row r="18" spans="2:5" ht="29.25" x14ac:dyDescent="0.2">
      <c r="B18" s="323"/>
      <c r="C18" s="323"/>
      <c r="D18" s="329" t="s">
        <v>133</v>
      </c>
      <c r="E18" s="22" t="s">
        <v>109</v>
      </c>
    </row>
    <row r="19" spans="2:5" ht="15.75" thickBot="1" x14ac:dyDescent="0.25">
      <c r="B19" s="324"/>
      <c r="C19" s="324"/>
      <c r="D19" s="330"/>
      <c r="E19" s="22" t="s">
        <v>110</v>
      </c>
    </row>
    <row r="20" spans="2:5" ht="29.25" x14ac:dyDescent="0.2">
      <c r="B20" s="322">
        <v>2</v>
      </c>
      <c r="C20" s="333" t="s">
        <v>128</v>
      </c>
      <c r="D20" s="32" t="s">
        <v>111</v>
      </c>
      <c r="E20" s="29" t="s">
        <v>205</v>
      </c>
    </row>
    <row r="21" spans="2:5" ht="29.25" x14ac:dyDescent="0.2">
      <c r="B21" s="323"/>
      <c r="C21" s="323"/>
      <c r="D21" s="33" t="s">
        <v>112</v>
      </c>
      <c r="E21" s="24" t="s">
        <v>115</v>
      </c>
    </row>
    <row r="22" spans="2:5" ht="48.75" customHeight="1" x14ac:dyDescent="0.2">
      <c r="B22" s="323"/>
      <c r="C22" s="323"/>
      <c r="D22" s="33" t="s">
        <v>113</v>
      </c>
      <c r="E22" s="24" t="s">
        <v>116</v>
      </c>
    </row>
    <row r="23" spans="2:5" ht="44.25" thickBot="1" x14ac:dyDescent="0.25">
      <c r="B23" s="324"/>
      <c r="C23" s="324"/>
      <c r="D23" s="34" t="s">
        <v>114</v>
      </c>
      <c r="E23" s="25" t="s">
        <v>117</v>
      </c>
    </row>
    <row r="24" spans="2:5" ht="15" x14ac:dyDescent="0.2">
      <c r="B24" s="322">
        <v>1</v>
      </c>
      <c r="C24" s="333" t="s">
        <v>129</v>
      </c>
      <c r="D24" s="29" t="s">
        <v>118</v>
      </c>
      <c r="E24" s="30" t="s">
        <v>122</v>
      </c>
    </row>
    <row r="25" spans="2:5" ht="29.25" x14ac:dyDescent="0.2">
      <c r="B25" s="323"/>
      <c r="C25" s="323"/>
      <c r="D25" s="24" t="s">
        <v>119</v>
      </c>
      <c r="E25" s="22" t="s">
        <v>123</v>
      </c>
    </row>
    <row r="26" spans="2:5" ht="29.25" x14ac:dyDescent="0.2">
      <c r="B26" s="323"/>
      <c r="C26" s="323"/>
      <c r="D26" s="24" t="s">
        <v>120</v>
      </c>
      <c r="E26" s="327" t="s">
        <v>124</v>
      </c>
    </row>
    <row r="27" spans="2:5" ht="15.75" thickBot="1" x14ac:dyDescent="0.25">
      <c r="B27" s="324"/>
      <c r="C27" s="324"/>
      <c r="D27" s="25" t="s">
        <v>121</v>
      </c>
      <c r="E27" s="328"/>
    </row>
    <row r="28" spans="2:5" ht="13.5" thickBot="1" x14ac:dyDescent="0.25"/>
    <row r="29" spans="2:5" ht="13.5" thickBot="1" x14ac:dyDescent="0.25">
      <c r="B29" s="319" t="s">
        <v>131</v>
      </c>
      <c r="C29" s="320"/>
      <c r="D29" s="320"/>
      <c r="E29" s="321"/>
    </row>
    <row r="30" spans="2:5" ht="13.5" thickBot="1" x14ac:dyDescent="0.25">
      <c r="B30" s="36" t="s">
        <v>65</v>
      </c>
      <c r="C30" s="37" t="s">
        <v>132</v>
      </c>
      <c r="D30" s="37" t="s">
        <v>66</v>
      </c>
      <c r="E30" s="37" t="s">
        <v>67</v>
      </c>
    </row>
    <row r="31" spans="2:5" ht="26.25" thickBot="1" x14ac:dyDescent="0.25">
      <c r="B31" s="31">
        <v>5</v>
      </c>
      <c r="C31" s="18" t="s">
        <v>68</v>
      </c>
      <c r="D31" s="18" t="s">
        <v>69</v>
      </c>
      <c r="E31" s="18" t="s">
        <v>70</v>
      </c>
    </row>
    <row r="32" spans="2:5" ht="26.25" thickBot="1" x14ac:dyDescent="0.25">
      <c r="B32" s="31">
        <v>4</v>
      </c>
      <c r="C32" s="18" t="s">
        <v>71</v>
      </c>
      <c r="D32" s="18" t="s">
        <v>72</v>
      </c>
      <c r="E32" s="18" t="s">
        <v>73</v>
      </c>
    </row>
    <row r="33" spans="2:11" ht="13.5" thickBot="1" x14ac:dyDescent="0.25">
      <c r="B33" s="31">
        <v>3</v>
      </c>
      <c r="C33" s="18" t="s">
        <v>74</v>
      </c>
      <c r="D33" s="18" t="s">
        <v>75</v>
      </c>
      <c r="E33" s="18" t="s">
        <v>76</v>
      </c>
    </row>
    <row r="34" spans="2:11" ht="13.5" thickBot="1" x14ac:dyDescent="0.25">
      <c r="B34" s="31">
        <v>2</v>
      </c>
      <c r="C34" s="18" t="s">
        <v>77</v>
      </c>
      <c r="D34" s="18" t="s">
        <v>78</v>
      </c>
      <c r="E34" s="18" t="s">
        <v>79</v>
      </c>
    </row>
    <row r="35" spans="2:11" ht="26.25" thickBot="1" x14ac:dyDescent="0.25">
      <c r="B35" s="31">
        <v>1</v>
      </c>
      <c r="C35" s="18" t="s">
        <v>80</v>
      </c>
      <c r="D35" s="18" t="s">
        <v>81</v>
      </c>
      <c r="E35" s="18" t="s">
        <v>206</v>
      </c>
    </row>
    <row r="37" spans="2:11" ht="39.75" customHeight="1" x14ac:dyDescent="0.2">
      <c r="C37" s="41" t="s">
        <v>12</v>
      </c>
      <c r="D37" s="336" t="s">
        <v>134</v>
      </c>
      <c r="E37" s="336"/>
      <c r="F37" s="336"/>
      <c r="G37" s="336"/>
      <c r="H37" s="35"/>
      <c r="I37" s="17"/>
      <c r="J37" s="17"/>
      <c r="K37" s="17"/>
    </row>
    <row r="38" spans="2:11" ht="24" customHeight="1" x14ac:dyDescent="0.2">
      <c r="C38" s="41"/>
      <c r="D38" s="35"/>
      <c r="E38" s="35"/>
      <c r="F38" s="35"/>
      <c r="G38" s="35"/>
      <c r="H38" s="35"/>
      <c r="I38" s="17"/>
      <c r="J38" s="17"/>
      <c r="K38" s="17"/>
    </row>
    <row r="40" spans="2:11" ht="15.75" customHeight="1" x14ac:dyDescent="0.2">
      <c r="C40" s="335" t="s">
        <v>13</v>
      </c>
      <c r="D40" s="337" t="s">
        <v>137</v>
      </c>
      <c r="E40" s="337"/>
      <c r="F40" s="337"/>
      <c r="G40" s="337"/>
      <c r="H40" s="19"/>
    </row>
    <row r="41" spans="2:11" ht="24" customHeight="1" x14ac:dyDescent="0.2">
      <c r="C41" s="335"/>
      <c r="D41" s="338" t="s">
        <v>135</v>
      </c>
      <c r="E41" s="338"/>
      <c r="F41" s="338"/>
      <c r="G41" s="338"/>
      <c r="H41" s="42"/>
    </row>
    <row r="42" spans="2:11" ht="35.25" customHeight="1" x14ac:dyDescent="0.2">
      <c r="C42" s="335"/>
      <c r="D42" s="338" t="s">
        <v>136</v>
      </c>
      <c r="E42" s="338"/>
      <c r="F42" s="338"/>
      <c r="G42" s="338"/>
      <c r="H42" s="43"/>
      <c r="I42" s="17"/>
      <c r="J42" s="17"/>
      <c r="K42" s="17"/>
    </row>
    <row r="43" spans="2:11" x14ac:dyDescent="0.2">
      <c r="C43" s="17"/>
      <c r="D43" s="334"/>
      <c r="E43" s="334"/>
      <c r="F43" s="334"/>
      <c r="G43" s="334"/>
      <c r="H43" s="334"/>
      <c r="I43" s="17"/>
      <c r="J43" s="17"/>
      <c r="K43" s="17"/>
    </row>
    <row r="44" spans="2:11" x14ac:dyDescent="0.2">
      <c r="C44" s="17"/>
      <c r="D44" s="17"/>
      <c r="E44" s="17"/>
      <c r="F44" s="17"/>
      <c r="G44" s="17"/>
      <c r="H44" s="17"/>
      <c r="I44" s="17"/>
      <c r="J44" s="17"/>
      <c r="K44" s="17"/>
    </row>
    <row r="48" spans="2:11" x14ac:dyDescent="0.2">
      <c r="C48" s="19"/>
      <c r="D48" s="19"/>
      <c r="E48" s="19"/>
    </row>
    <row r="49" spans="3:5" x14ac:dyDescent="0.2">
      <c r="C49" s="19"/>
      <c r="D49" s="19"/>
      <c r="E49" s="19"/>
    </row>
    <row r="50" spans="3:5" x14ac:dyDescent="0.2">
      <c r="C50" s="19"/>
      <c r="D50" s="19"/>
      <c r="E50" s="19"/>
    </row>
    <row r="51" spans="3:5" x14ac:dyDescent="0.2">
      <c r="C51" s="19"/>
      <c r="D51" s="19"/>
      <c r="E51" s="19"/>
    </row>
    <row r="52" spans="3:5" x14ac:dyDescent="0.2">
      <c r="C52" s="19"/>
      <c r="D52" s="19"/>
      <c r="E52" s="1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12"/>
  <sheetViews>
    <sheetView zoomScale="80" zoomScaleNormal="80" workbookViewId="0">
      <selection activeCell="B4" sqref="B4"/>
    </sheetView>
  </sheetViews>
  <sheetFormatPr baseColWidth="10" defaultRowHeight="12.75" x14ac:dyDescent="0.2"/>
  <cols>
    <col min="1" max="1" width="35.7109375" bestFit="1" customWidth="1"/>
  </cols>
  <sheetData>
    <row r="1" spans="1:1" x14ac:dyDescent="0.2">
      <c r="A1" s="60" t="s">
        <v>0</v>
      </c>
    </row>
    <row r="2" spans="1:1" ht="17.25" customHeight="1" x14ac:dyDescent="0.2">
      <c r="A2" s="63" t="s">
        <v>251</v>
      </c>
    </row>
    <row r="3" spans="1:1" ht="17.25" customHeight="1" x14ac:dyDescent="0.2">
      <c r="A3" s="63" t="s">
        <v>264</v>
      </c>
    </row>
    <row r="4" spans="1:1" ht="17.25" customHeight="1" x14ac:dyDescent="0.2">
      <c r="A4" s="63" t="s">
        <v>265</v>
      </c>
    </row>
    <row r="5" spans="1:1" ht="17.25" customHeight="1" x14ac:dyDescent="0.2">
      <c r="A5" s="63" t="s">
        <v>252</v>
      </c>
    </row>
    <row r="6" spans="1:1" ht="17.25" customHeight="1" x14ac:dyDescent="0.2">
      <c r="A6" s="63" t="s">
        <v>253</v>
      </c>
    </row>
    <row r="7" spans="1:1" ht="17.25" customHeight="1" x14ac:dyDescent="0.2">
      <c r="A7" s="63" t="s">
        <v>254</v>
      </c>
    </row>
    <row r="8" spans="1:1" ht="17.25" customHeight="1" x14ac:dyDescent="0.2">
      <c r="A8" s="63" t="s">
        <v>255</v>
      </c>
    </row>
    <row r="9" spans="1:1" ht="17.25" customHeight="1" x14ac:dyDescent="0.2">
      <c r="A9" s="63" t="s">
        <v>256</v>
      </c>
    </row>
    <row r="10" spans="1:1" ht="17.25" customHeight="1" x14ac:dyDescent="0.2">
      <c r="A10" s="63" t="s">
        <v>262</v>
      </c>
    </row>
    <row r="12" spans="1:1" x14ac:dyDescent="0.2">
      <c r="A12" s="77"/>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Hojas de cálculo</vt:lpstr>
      </vt:variant>
      <vt:variant>
        <vt:i4>7</vt:i4>
      </vt:variant>
      <vt:variant>
        <vt:lpstr>Rangos con nombre</vt:lpstr>
      </vt:variant>
      <vt:variant>
        <vt:i4>11</vt:i4>
      </vt:variant>
    </vt:vector>
  </HeadingPairs>
  <TitlesOfParts>
    <vt:vector size="18" baseType="lpstr">
      <vt:lpstr>Identificación del Riesgo.</vt:lpstr>
      <vt:lpstr>Mapa de Riesgos.</vt:lpstr>
      <vt:lpstr>Listas</vt:lpstr>
      <vt:lpstr>Evaluación Controles</vt:lpstr>
      <vt:lpstr>Plan de Contigencia</vt:lpstr>
      <vt:lpstr>Anexo (Probabilidad e Impacto)</vt:lpstr>
      <vt:lpstr>Clasificación del Riesgo</vt:lpstr>
      <vt:lpstr>control</vt:lpstr>
      <vt:lpstr>controles</vt:lpstr>
      <vt:lpstr>evaluacion</vt:lpstr>
      <vt:lpstr>evaluacion2</vt:lpstr>
      <vt:lpstr>impacto</vt:lpstr>
      <vt:lpstr>impacto1</vt:lpstr>
      <vt:lpstr>probabilidad</vt:lpstr>
      <vt:lpstr>probabilidad1</vt:lpstr>
      <vt:lpstr>tipo</vt:lpstr>
      <vt:lpstr>tipoctrl</vt:lpstr>
      <vt:lpstr>valoracion</vt:lpstr>
    </vt:vector>
  </TitlesOfParts>
  <Company>Yaned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DIEGO_2019</cp:lastModifiedBy>
  <cp:lastPrinted>2012-10-20T12:15:06Z</cp:lastPrinted>
  <dcterms:created xsi:type="dcterms:W3CDTF">2006-06-07T15:38:38Z</dcterms:created>
  <dcterms:modified xsi:type="dcterms:W3CDTF">2022-06-09T04:20:13Z</dcterms:modified>
</cp:coreProperties>
</file>